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reelancing Projects\04. Ramesh Raheja\03. Working\Individual files\Protected\"/>
    </mc:Choice>
  </mc:AlternateContent>
  <xr:revisionPtr revIDLastSave="0" documentId="13_ncr:1_{CD5EB285-1F88-4577-9EC5-43D2F945F014}" xr6:coauthVersionLast="47" xr6:coauthVersionMax="47" xr10:uidLastSave="{00000000-0000-0000-0000-000000000000}"/>
  <bookViews>
    <workbookView xWindow="-120" yWindow="-120" windowWidth="20730" windowHeight="11760" xr2:uid="{1CF331FB-9DF9-4F21-BE2A-BE0EF9B95685}"/>
  </bookViews>
  <sheets>
    <sheet name="Sheet 1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23" i="10" l="1"/>
  <c r="F15" i="10" s="1"/>
  <c r="H24" i="10"/>
  <c r="A24" i="10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  <c r="A122" i="10" s="1"/>
  <c r="A123" i="10" s="1"/>
  <c r="A124" i="10" s="1"/>
  <c r="A125" i="10" s="1"/>
  <c r="A126" i="10" s="1"/>
  <c r="A127" i="10" s="1"/>
  <c r="A128" i="10" s="1"/>
  <c r="A129" i="10" s="1"/>
  <c r="A130" i="10" s="1"/>
  <c r="A131" i="10" s="1"/>
  <c r="A132" i="10" s="1"/>
  <c r="A133" i="10" s="1"/>
  <c r="A134" i="10" s="1"/>
  <c r="A135" i="10" s="1"/>
  <c r="A136" i="10" s="1"/>
  <c r="A137" i="10" s="1"/>
  <c r="A138" i="10" s="1"/>
  <c r="A139" i="10" s="1"/>
  <c r="A140" i="10" s="1"/>
  <c r="A141" i="10" s="1"/>
  <c r="A142" i="10" s="1"/>
  <c r="A143" i="10" s="1"/>
  <c r="A144" i="10" s="1"/>
  <c r="A145" i="10" s="1"/>
  <c r="A146" i="10" s="1"/>
  <c r="A147" i="10" s="1"/>
  <c r="A148" i="10" s="1"/>
  <c r="A149" i="10" s="1"/>
  <c r="A150" i="10" s="1"/>
  <c r="A151" i="10" s="1"/>
  <c r="A152" i="10" s="1"/>
  <c r="A153" i="10" s="1"/>
  <c r="A154" i="10" s="1"/>
  <c r="A155" i="10" s="1"/>
  <c r="A156" i="10" s="1"/>
  <c r="A157" i="10" s="1"/>
  <c r="A158" i="10" s="1"/>
  <c r="A159" i="10" s="1"/>
  <c r="A160" i="10" s="1"/>
  <c r="A161" i="10" s="1"/>
  <c r="A162" i="10" s="1"/>
  <c r="A163" i="10" s="1"/>
  <c r="A164" i="10" s="1"/>
  <c r="A165" i="10" s="1"/>
  <c r="A166" i="10" s="1"/>
  <c r="A167" i="10" s="1"/>
  <c r="A168" i="10" s="1"/>
  <c r="A169" i="10" s="1"/>
  <c r="A170" i="10" s="1"/>
  <c r="A171" i="10" s="1"/>
  <c r="A172" i="10" s="1"/>
  <c r="A173" i="10" s="1"/>
  <c r="A174" i="10" s="1"/>
  <c r="A175" i="10" s="1"/>
  <c r="A176" i="10" s="1"/>
  <c r="A177" i="10" s="1"/>
  <c r="A178" i="10" s="1"/>
  <c r="A179" i="10" s="1"/>
  <c r="A180" i="10" s="1"/>
  <c r="A181" i="10" s="1"/>
  <c r="A182" i="10" s="1"/>
  <c r="A183" i="10" s="1"/>
  <c r="A184" i="10" s="1"/>
  <c r="A185" i="10" s="1"/>
  <c r="A186" i="10" s="1"/>
  <c r="A187" i="10" s="1"/>
  <c r="A188" i="10" s="1"/>
  <c r="A189" i="10" s="1"/>
  <c r="A190" i="10" s="1"/>
  <c r="A191" i="10" s="1"/>
  <c r="A192" i="10" s="1"/>
  <c r="A193" i="10" s="1"/>
  <c r="A194" i="10" s="1"/>
  <c r="A195" i="10" s="1"/>
  <c r="A196" i="10" s="1"/>
  <c r="A197" i="10" s="1"/>
  <c r="A198" i="10" s="1"/>
  <c r="A199" i="10" s="1"/>
  <c r="A200" i="10" s="1"/>
  <c r="A201" i="10" s="1"/>
  <c r="A202" i="10" s="1"/>
  <c r="A203" i="10" s="1"/>
  <c r="A204" i="10" s="1"/>
  <c r="A205" i="10" s="1"/>
  <c r="A206" i="10" s="1"/>
  <c r="A207" i="10" s="1"/>
  <c r="A208" i="10" s="1"/>
  <c r="A209" i="10" s="1"/>
  <c r="A210" i="10" s="1"/>
  <c r="A211" i="10" s="1"/>
  <c r="A212" i="10" s="1"/>
  <c r="A213" i="10" s="1"/>
  <c r="A214" i="10" s="1"/>
  <c r="A215" i="10" s="1"/>
  <c r="A216" i="10" s="1"/>
  <c r="A217" i="10" s="1"/>
  <c r="A218" i="10" s="1"/>
  <c r="A219" i="10" s="1"/>
  <c r="A220" i="10" s="1"/>
  <c r="A221" i="10" s="1"/>
  <c r="A222" i="10" s="1"/>
  <c r="A223" i="10" s="1"/>
  <c r="A224" i="10" s="1"/>
  <c r="A225" i="10" s="1"/>
  <c r="A226" i="10" s="1"/>
  <c r="A227" i="10" s="1"/>
  <c r="A228" i="10" s="1"/>
  <c r="A229" i="10" s="1"/>
  <c r="A230" i="10" s="1"/>
  <c r="A231" i="10" s="1"/>
  <c r="A232" i="10" s="1"/>
  <c r="A233" i="10" s="1"/>
  <c r="A234" i="10" s="1"/>
  <c r="A235" i="10" s="1"/>
  <c r="A236" i="10" s="1"/>
  <c r="A237" i="10" s="1"/>
  <c r="A238" i="10" s="1"/>
  <c r="A239" i="10" s="1"/>
  <c r="A240" i="10" s="1"/>
  <c r="A241" i="10" s="1"/>
  <c r="A242" i="10" s="1"/>
  <c r="A243" i="10" s="1"/>
  <c r="A244" i="10" s="1"/>
  <c r="A245" i="10" s="1"/>
  <c r="A246" i="10" s="1"/>
  <c r="A247" i="10" s="1"/>
  <c r="A248" i="10" s="1"/>
  <c r="A249" i="10" s="1"/>
  <c r="A250" i="10" s="1"/>
  <c r="A251" i="10" s="1"/>
  <c r="A252" i="10" s="1"/>
  <c r="A253" i="10" s="1"/>
  <c r="A254" i="10" s="1"/>
  <c r="A255" i="10" s="1"/>
  <c r="A256" i="10" s="1"/>
  <c r="A257" i="10" s="1"/>
  <c r="A258" i="10" s="1"/>
  <c r="A259" i="10" s="1"/>
  <c r="A260" i="10" s="1"/>
  <c r="A261" i="10" s="1"/>
  <c r="A262" i="10" s="1"/>
  <c r="A263" i="10" s="1"/>
  <c r="A264" i="10" s="1"/>
  <c r="A265" i="10" s="1"/>
  <c r="A266" i="10" s="1"/>
  <c r="A267" i="10" s="1"/>
  <c r="A268" i="10" s="1"/>
  <c r="A269" i="10" s="1"/>
  <c r="A270" i="10" s="1"/>
  <c r="A271" i="10" s="1"/>
  <c r="A272" i="10" s="1"/>
  <c r="A273" i="10" s="1"/>
  <c r="A274" i="10" s="1"/>
  <c r="A275" i="10" s="1"/>
  <c r="A276" i="10" s="1"/>
  <c r="A277" i="10" s="1"/>
  <c r="A278" i="10" s="1"/>
  <c r="A279" i="10" s="1"/>
  <c r="A280" i="10" s="1"/>
  <c r="A281" i="10" s="1"/>
  <c r="A282" i="10" s="1"/>
  <c r="A283" i="10" s="1"/>
  <c r="A284" i="10" s="1"/>
  <c r="A285" i="10" s="1"/>
  <c r="A286" i="10" s="1"/>
  <c r="A287" i="10" s="1"/>
  <c r="A288" i="10" s="1"/>
  <c r="A289" i="10" s="1"/>
  <c r="A290" i="10" s="1"/>
  <c r="A291" i="10" s="1"/>
  <c r="A292" i="10" s="1"/>
  <c r="A293" i="10" s="1"/>
  <c r="A294" i="10" s="1"/>
  <c r="A295" i="10" s="1"/>
  <c r="A296" i="10" s="1"/>
  <c r="A297" i="10" s="1"/>
  <c r="A298" i="10" s="1"/>
  <c r="A299" i="10" s="1"/>
  <c r="A300" i="10" s="1"/>
  <c r="A301" i="10" s="1"/>
  <c r="A302" i="10" s="1"/>
  <c r="A303" i="10" s="1"/>
  <c r="A304" i="10" s="1"/>
  <c r="A305" i="10" s="1"/>
  <c r="A306" i="10" s="1"/>
  <c r="A307" i="10" s="1"/>
  <c r="A308" i="10" s="1"/>
  <c r="A309" i="10" s="1"/>
  <c r="A310" i="10" s="1"/>
  <c r="A311" i="10" s="1"/>
  <c r="A312" i="10" s="1"/>
  <c r="A313" i="10" s="1"/>
  <c r="A314" i="10" s="1"/>
  <c r="A315" i="10" s="1"/>
  <c r="A316" i="10" s="1"/>
  <c r="A317" i="10" s="1"/>
  <c r="A318" i="10" s="1"/>
  <c r="A319" i="10" s="1"/>
  <c r="A320" i="10" s="1"/>
  <c r="A321" i="10" s="1"/>
  <c r="A322" i="10" s="1"/>
  <c r="D23" i="10"/>
  <c r="I23" i="10" s="1"/>
  <c r="F13" i="10" s="1"/>
  <c r="K23" i="10" l="1"/>
  <c r="D24" i="10" s="1"/>
  <c r="F24" i="10" s="1"/>
  <c r="I24" i="10" s="1"/>
  <c r="K24" i="10" s="1"/>
  <c r="D25" i="10" s="1"/>
  <c r="F25" i="10" s="1"/>
  <c r="H25" i="10" s="1"/>
  <c r="I25" i="10" l="1"/>
  <c r="K25" i="10" s="1"/>
  <c r="D26" i="10" s="1"/>
  <c r="F26" i="10" s="1"/>
  <c r="H26" i="10" s="1"/>
  <c r="I26" i="10" l="1"/>
  <c r="K26" i="10" s="1"/>
  <c r="D27" i="10" s="1"/>
  <c r="F27" i="10" s="1"/>
  <c r="H27" i="10" s="1"/>
  <c r="I27" i="10" l="1"/>
  <c r="K27" i="10" s="1"/>
  <c r="D28" i="10" s="1"/>
  <c r="F28" i="10" s="1"/>
  <c r="H28" i="10" s="1"/>
  <c r="I28" i="10" l="1"/>
  <c r="K28" i="10" s="1"/>
  <c r="D29" i="10" s="1"/>
  <c r="F29" i="10" s="1"/>
  <c r="H29" i="10" s="1"/>
  <c r="I29" i="10" l="1"/>
  <c r="K29" i="10" s="1"/>
  <c r="D30" i="10" s="1"/>
  <c r="F30" i="10" s="1"/>
  <c r="H30" i="10" s="1"/>
  <c r="I30" i="10" l="1"/>
  <c r="K30" i="10" s="1"/>
  <c r="D31" i="10" s="1"/>
  <c r="F31" i="10" s="1"/>
  <c r="H31" i="10" s="1"/>
  <c r="I31" i="10" l="1"/>
  <c r="K31" i="10" s="1"/>
  <c r="D32" i="10" s="1"/>
  <c r="F32" i="10" s="1"/>
  <c r="H32" i="10" s="1"/>
  <c r="I32" i="10" l="1"/>
  <c r="K32" i="10" s="1"/>
  <c r="D33" i="10" s="1"/>
  <c r="F33" i="10" s="1"/>
  <c r="H33" i="10" s="1"/>
  <c r="I33" i="10" l="1"/>
  <c r="K33" i="10" s="1"/>
  <c r="D34" i="10" s="1"/>
  <c r="F34" i="10" s="1"/>
  <c r="H34" i="10" s="1"/>
  <c r="I34" i="10" l="1"/>
  <c r="K34" i="10" s="1"/>
  <c r="D35" i="10" s="1"/>
  <c r="F35" i="10" s="1"/>
  <c r="H35" i="10" s="1"/>
  <c r="I35" i="10" l="1"/>
  <c r="K35" i="10" s="1"/>
  <c r="D36" i="10" s="1"/>
  <c r="F36" i="10" s="1"/>
  <c r="H36" i="10" s="1"/>
  <c r="I36" i="10" l="1"/>
  <c r="K36" i="10" s="1"/>
  <c r="D37" i="10" s="1"/>
  <c r="F37" i="10" s="1"/>
  <c r="H37" i="10" s="1"/>
  <c r="I37" i="10" l="1"/>
  <c r="K37" i="10" s="1"/>
  <c r="D38" i="10" s="1"/>
  <c r="F38" i="10" s="1"/>
  <c r="H38" i="10" s="1"/>
  <c r="I38" i="10" l="1"/>
  <c r="K38" i="10" s="1"/>
  <c r="D39" i="10" s="1"/>
  <c r="F39" i="10" s="1"/>
  <c r="H39" i="10" s="1"/>
  <c r="I39" i="10" l="1"/>
  <c r="K39" i="10" s="1"/>
  <c r="D40" i="10" s="1"/>
  <c r="F40" i="10" s="1"/>
  <c r="H40" i="10" s="1"/>
  <c r="I40" i="10" l="1"/>
  <c r="K40" i="10" s="1"/>
  <c r="D41" i="10" s="1"/>
  <c r="F41" i="10" s="1"/>
  <c r="H41" i="10" s="1"/>
  <c r="I41" i="10" l="1"/>
  <c r="K41" i="10" s="1"/>
  <c r="D42" i="10" s="1"/>
  <c r="F42" i="10" s="1"/>
  <c r="H42" i="10" s="1"/>
  <c r="I42" i="10" l="1"/>
  <c r="K42" i="10" s="1"/>
  <c r="D43" i="10" s="1"/>
  <c r="F43" i="10" s="1"/>
  <c r="H43" i="10" s="1"/>
  <c r="I43" i="10" l="1"/>
  <c r="K43" i="10" s="1"/>
  <c r="D44" i="10" s="1"/>
  <c r="F44" i="10" s="1"/>
  <c r="H44" i="10" s="1"/>
  <c r="I44" i="10" l="1"/>
  <c r="K44" i="10" s="1"/>
  <c r="D45" i="10" s="1"/>
  <c r="F45" i="10" s="1"/>
  <c r="H45" i="10" s="1"/>
  <c r="I45" i="10" l="1"/>
  <c r="K45" i="10" s="1"/>
  <c r="D46" i="10" s="1"/>
  <c r="F46" i="10" s="1"/>
  <c r="H46" i="10" s="1"/>
  <c r="I46" i="10" l="1"/>
  <c r="K46" i="10" s="1"/>
  <c r="D47" i="10" s="1"/>
  <c r="F47" i="10" s="1"/>
  <c r="H47" i="10" s="1"/>
  <c r="I47" i="10" l="1"/>
  <c r="K47" i="10" s="1"/>
  <c r="D48" i="10" s="1"/>
  <c r="F48" i="10" s="1"/>
  <c r="H48" i="10" s="1"/>
  <c r="I48" i="10" l="1"/>
  <c r="K48" i="10" s="1"/>
  <c r="D49" i="10" s="1"/>
  <c r="F49" i="10" s="1"/>
  <c r="H49" i="10" s="1"/>
  <c r="I49" i="10" l="1"/>
  <c r="K49" i="10" s="1"/>
  <c r="D50" i="10" s="1"/>
  <c r="F50" i="10" s="1"/>
  <c r="H50" i="10" s="1"/>
  <c r="I50" i="10" l="1"/>
  <c r="K50" i="10" s="1"/>
  <c r="D51" i="10" s="1"/>
  <c r="F51" i="10" s="1"/>
  <c r="H51" i="10" s="1"/>
  <c r="I51" i="10" l="1"/>
  <c r="K51" i="10" s="1"/>
  <c r="D52" i="10" s="1"/>
  <c r="F52" i="10" s="1"/>
  <c r="H52" i="10" s="1"/>
  <c r="I52" i="10" l="1"/>
  <c r="K52" i="10" s="1"/>
  <c r="D53" i="10" s="1"/>
  <c r="F53" i="10" s="1"/>
  <c r="H53" i="10" s="1"/>
  <c r="I53" i="10" l="1"/>
  <c r="K53" i="10" s="1"/>
  <c r="D54" i="10" s="1"/>
  <c r="F54" i="10" s="1"/>
  <c r="H54" i="10" s="1"/>
  <c r="I54" i="10" l="1"/>
  <c r="K54" i="10" s="1"/>
  <c r="D55" i="10" s="1"/>
  <c r="F55" i="10" s="1"/>
  <c r="H55" i="10" s="1"/>
  <c r="I55" i="10" l="1"/>
  <c r="K55" i="10" s="1"/>
  <c r="D56" i="10" s="1"/>
  <c r="F56" i="10" s="1"/>
  <c r="H56" i="10" s="1"/>
  <c r="I56" i="10" l="1"/>
  <c r="K56" i="10" s="1"/>
  <c r="D57" i="10" s="1"/>
  <c r="F57" i="10" s="1"/>
  <c r="H57" i="10" s="1"/>
  <c r="I57" i="10" l="1"/>
  <c r="K57" i="10" s="1"/>
  <c r="D58" i="10" s="1"/>
  <c r="F58" i="10" s="1"/>
  <c r="H58" i="10" s="1"/>
  <c r="I58" i="10" l="1"/>
  <c r="K58" i="10" s="1"/>
  <c r="D59" i="10" s="1"/>
  <c r="F59" i="10" s="1"/>
  <c r="H59" i="10" s="1"/>
  <c r="I59" i="10" l="1"/>
  <c r="K59" i="10" s="1"/>
  <c r="D60" i="10" s="1"/>
  <c r="F60" i="10" s="1"/>
  <c r="H60" i="10" s="1"/>
  <c r="I60" i="10" l="1"/>
  <c r="K60" i="10" s="1"/>
  <c r="D61" i="10" s="1"/>
  <c r="F61" i="10" s="1"/>
  <c r="H61" i="10" s="1"/>
  <c r="I61" i="10" l="1"/>
  <c r="K61" i="10" s="1"/>
  <c r="D62" i="10" s="1"/>
  <c r="F62" i="10" s="1"/>
  <c r="H62" i="10" s="1"/>
  <c r="I62" i="10" l="1"/>
  <c r="K62" i="10" s="1"/>
  <c r="D63" i="10" s="1"/>
  <c r="F63" i="10" s="1"/>
  <c r="H63" i="10" s="1"/>
  <c r="I63" i="10" l="1"/>
  <c r="K63" i="10" s="1"/>
  <c r="D64" i="10" s="1"/>
  <c r="F64" i="10" s="1"/>
  <c r="H64" i="10" s="1"/>
  <c r="I64" i="10" l="1"/>
  <c r="K64" i="10" s="1"/>
  <c r="D65" i="10" s="1"/>
  <c r="F65" i="10" s="1"/>
  <c r="H65" i="10" s="1"/>
  <c r="I65" i="10" l="1"/>
  <c r="K65" i="10" s="1"/>
  <c r="D66" i="10" s="1"/>
  <c r="F66" i="10" s="1"/>
  <c r="H66" i="10" s="1"/>
  <c r="I66" i="10" l="1"/>
  <c r="K66" i="10" s="1"/>
  <c r="D67" i="10" s="1"/>
  <c r="F67" i="10" s="1"/>
  <c r="H67" i="10" s="1"/>
  <c r="I67" i="10" l="1"/>
  <c r="K67" i="10" s="1"/>
  <c r="D68" i="10" s="1"/>
  <c r="F68" i="10" s="1"/>
  <c r="H68" i="10" s="1"/>
  <c r="I68" i="10" l="1"/>
  <c r="K68" i="10" s="1"/>
  <c r="D69" i="10" s="1"/>
  <c r="F69" i="10" s="1"/>
  <c r="H69" i="10" s="1"/>
  <c r="I69" i="10" l="1"/>
  <c r="K69" i="10" s="1"/>
  <c r="D70" i="10" s="1"/>
  <c r="F70" i="10" s="1"/>
  <c r="H70" i="10" s="1"/>
  <c r="I70" i="10" l="1"/>
  <c r="K70" i="10" s="1"/>
  <c r="D71" i="10" s="1"/>
  <c r="F71" i="10" s="1"/>
  <c r="H71" i="10" s="1"/>
  <c r="I71" i="10" l="1"/>
  <c r="K71" i="10" s="1"/>
  <c r="D72" i="10" s="1"/>
  <c r="F72" i="10" s="1"/>
  <c r="H72" i="10" s="1"/>
  <c r="I72" i="10" l="1"/>
  <c r="K72" i="10" s="1"/>
  <c r="D73" i="10" s="1"/>
  <c r="F73" i="10" s="1"/>
  <c r="H73" i="10" s="1"/>
  <c r="I73" i="10" l="1"/>
  <c r="K73" i="10" s="1"/>
  <c r="D74" i="10" s="1"/>
  <c r="F74" i="10" s="1"/>
  <c r="H74" i="10" s="1"/>
  <c r="I74" i="10" l="1"/>
  <c r="K74" i="10" s="1"/>
  <c r="D75" i="10" s="1"/>
  <c r="F75" i="10" s="1"/>
  <c r="H75" i="10" s="1"/>
  <c r="I75" i="10" l="1"/>
  <c r="K75" i="10" s="1"/>
  <c r="D76" i="10" s="1"/>
  <c r="F76" i="10" s="1"/>
  <c r="H76" i="10" s="1"/>
  <c r="I76" i="10" l="1"/>
  <c r="K76" i="10" s="1"/>
  <c r="D77" i="10" s="1"/>
  <c r="F77" i="10" s="1"/>
  <c r="H77" i="10" s="1"/>
  <c r="I77" i="10" l="1"/>
  <c r="K77" i="10" s="1"/>
  <c r="D78" i="10" s="1"/>
  <c r="F78" i="10" s="1"/>
  <c r="H78" i="10" s="1"/>
  <c r="I78" i="10" l="1"/>
  <c r="K78" i="10" s="1"/>
  <c r="D79" i="10" s="1"/>
  <c r="F79" i="10" s="1"/>
  <c r="H79" i="10" s="1"/>
  <c r="I79" i="10" l="1"/>
  <c r="K79" i="10" s="1"/>
  <c r="D80" i="10" s="1"/>
  <c r="F80" i="10" s="1"/>
  <c r="H80" i="10" s="1"/>
  <c r="I80" i="10" l="1"/>
  <c r="K80" i="10" s="1"/>
  <c r="D81" i="10" s="1"/>
  <c r="F81" i="10" s="1"/>
  <c r="H81" i="10" s="1"/>
  <c r="I81" i="10" l="1"/>
  <c r="K81" i="10" s="1"/>
  <c r="D82" i="10" s="1"/>
  <c r="F82" i="10" s="1"/>
  <c r="H82" i="10" s="1"/>
  <c r="I82" i="10" l="1"/>
  <c r="K82" i="10" s="1"/>
  <c r="D83" i="10" s="1"/>
  <c r="F83" i="10" s="1"/>
  <c r="H83" i="10" s="1"/>
  <c r="I83" i="10" l="1"/>
  <c r="K83" i="10" s="1"/>
  <c r="D84" i="10" s="1"/>
  <c r="F84" i="10" s="1"/>
  <c r="H84" i="10" s="1"/>
  <c r="I84" i="10" l="1"/>
  <c r="K84" i="10" s="1"/>
  <c r="D85" i="10" s="1"/>
  <c r="F85" i="10" s="1"/>
  <c r="H85" i="10" s="1"/>
  <c r="I85" i="10" l="1"/>
  <c r="K85" i="10" s="1"/>
  <c r="D86" i="10" s="1"/>
  <c r="F86" i="10" s="1"/>
  <c r="H86" i="10" s="1"/>
  <c r="I86" i="10" l="1"/>
  <c r="K86" i="10" s="1"/>
  <c r="D87" i="10" s="1"/>
  <c r="F87" i="10" s="1"/>
  <c r="H87" i="10" s="1"/>
  <c r="I87" i="10" l="1"/>
  <c r="K87" i="10" s="1"/>
  <c r="D88" i="10" s="1"/>
  <c r="F88" i="10" s="1"/>
  <c r="H88" i="10" s="1"/>
  <c r="I88" i="10" l="1"/>
  <c r="K88" i="10" s="1"/>
  <c r="D89" i="10" s="1"/>
  <c r="F89" i="10" s="1"/>
  <c r="H89" i="10" s="1"/>
  <c r="I89" i="10" l="1"/>
  <c r="K89" i="10" s="1"/>
  <c r="D90" i="10" s="1"/>
  <c r="F90" i="10" s="1"/>
  <c r="H90" i="10" s="1"/>
  <c r="I90" i="10" l="1"/>
  <c r="K90" i="10" s="1"/>
  <c r="D91" i="10" s="1"/>
  <c r="F91" i="10" s="1"/>
  <c r="H91" i="10" s="1"/>
  <c r="I91" i="10" l="1"/>
  <c r="K91" i="10" s="1"/>
  <c r="D92" i="10" s="1"/>
  <c r="F92" i="10" s="1"/>
  <c r="H92" i="10" s="1"/>
  <c r="I92" i="10" l="1"/>
  <c r="K92" i="10" s="1"/>
  <c r="D93" i="10" s="1"/>
  <c r="F93" i="10" s="1"/>
  <c r="H93" i="10" s="1"/>
  <c r="I93" i="10" l="1"/>
  <c r="K93" i="10" s="1"/>
  <c r="D94" i="10" s="1"/>
  <c r="F94" i="10" s="1"/>
  <c r="H94" i="10" s="1"/>
  <c r="I94" i="10" l="1"/>
  <c r="K94" i="10" s="1"/>
  <c r="D95" i="10" s="1"/>
  <c r="F95" i="10" s="1"/>
  <c r="H95" i="10" s="1"/>
  <c r="I95" i="10" l="1"/>
  <c r="K95" i="10" s="1"/>
  <c r="D96" i="10" s="1"/>
  <c r="F96" i="10" s="1"/>
  <c r="H96" i="10" s="1"/>
  <c r="I96" i="10" l="1"/>
  <c r="K96" i="10" s="1"/>
  <c r="D97" i="10" s="1"/>
  <c r="F97" i="10" s="1"/>
  <c r="H97" i="10" s="1"/>
  <c r="I97" i="10" l="1"/>
  <c r="K97" i="10" s="1"/>
  <c r="D98" i="10" s="1"/>
  <c r="F98" i="10" s="1"/>
  <c r="H98" i="10" s="1"/>
  <c r="I98" i="10" l="1"/>
  <c r="K98" i="10" s="1"/>
  <c r="D99" i="10" s="1"/>
  <c r="F99" i="10" s="1"/>
  <c r="H99" i="10" s="1"/>
  <c r="I99" i="10" l="1"/>
  <c r="K99" i="10" s="1"/>
  <c r="D100" i="10" s="1"/>
  <c r="F100" i="10" s="1"/>
  <c r="H100" i="10" s="1"/>
  <c r="I100" i="10" l="1"/>
  <c r="K100" i="10" s="1"/>
  <c r="D101" i="10" s="1"/>
  <c r="F101" i="10" s="1"/>
  <c r="H101" i="10" s="1"/>
  <c r="I101" i="10" l="1"/>
  <c r="K101" i="10" s="1"/>
  <c r="D102" i="10" s="1"/>
  <c r="F102" i="10" s="1"/>
  <c r="H102" i="10" s="1"/>
  <c r="I102" i="10" l="1"/>
  <c r="K102" i="10" s="1"/>
  <c r="D103" i="10" s="1"/>
  <c r="F103" i="10" s="1"/>
  <c r="H103" i="10" s="1"/>
  <c r="I103" i="10" l="1"/>
  <c r="K103" i="10" s="1"/>
  <c r="D104" i="10" s="1"/>
  <c r="F104" i="10" s="1"/>
  <c r="H104" i="10" s="1"/>
  <c r="I104" i="10" l="1"/>
  <c r="K104" i="10" s="1"/>
  <c r="D105" i="10" s="1"/>
  <c r="F105" i="10" s="1"/>
  <c r="H105" i="10" s="1"/>
  <c r="I105" i="10" l="1"/>
  <c r="K105" i="10" s="1"/>
  <c r="D106" i="10" s="1"/>
  <c r="F106" i="10" s="1"/>
  <c r="H106" i="10" s="1"/>
  <c r="I106" i="10" l="1"/>
  <c r="K106" i="10" s="1"/>
  <c r="D107" i="10" s="1"/>
  <c r="F107" i="10" s="1"/>
  <c r="H107" i="10" s="1"/>
  <c r="I107" i="10" l="1"/>
  <c r="K107" i="10" s="1"/>
  <c r="D108" i="10" s="1"/>
  <c r="F108" i="10" s="1"/>
  <c r="H108" i="10" s="1"/>
  <c r="I108" i="10" l="1"/>
  <c r="K108" i="10" s="1"/>
  <c r="D109" i="10" s="1"/>
  <c r="F109" i="10" s="1"/>
  <c r="H109" i="10" s="1"/>
  <c r="I109" i="10" l="1"/>
  <c r="K109" i="10" s="1"/>
  <c r="D110" i="10" s="1"/>
  <c r="F110" i="10" s="1"/>
  <c r="H110" i="10" s="1"/>
  <c r="I110" i="10" l="1"/>
  <c r="K110" i="10" s="1"/>
  <c r="D111" i="10" s="1"/>
  <c r="F111" i="10" s="1"/>
  <c r="H111" i="10" s="1"/>
  <c r="I111" i="10" l="1"/>
  <c r="K111" i="10" s="1"/>
  <c r="D112" i="10" s="1"/>
  <c r="F112" i="10" s="1"/>
  <c r="H112" i="10" s="1"/>
  <c r="I112" i="10" l="1"/>
  <c r="K112" i="10" s="1"/>
  <c r="D113" i="10" s="1"/>
  <c r="F113" i="10" s="1"/>
  <c r="H113" i="10" s="1"/>
  <c r="I113" i="10" l="1"/>
  <c r="K113" i="10" s="1"/>
  <c r="D114" i="10" s="1"/>
  <c r="F114" i="10" s="1"/>
  <c r="H114" i="10" s="1"/>
  <c r="I114" i="10" l="1"/>
  <c r="K114" i="10" s="1"/>
  <c r="D115" i="10" s="1"/>
  <c r="F115" i="10" s="1"/>
  <c r="H115" i="10" s="1"/>
  <c r="I115" i="10" l="1"/>
  <c r="K115" i="10" s="1"/>
  <c r="D116" i="10" s="1"/>
  <c r="F116" i="10" s="1"/>
  <c r="H116" i="10" s="1"/>
  <c r="I116" i="10" l="1"/>
  <c r="K116" i="10" s="1"/>
  <c r="D117" i="10" s="1"/>
  <c r="F117" i="10" s="1"/>
  <c r="H117" i="10" s="1"/>
  <c r="I117" i="10" l="1"/>
  <c r="K117" i="10" s="1"/>
  <c r="D118" i="10" s="1"/>
  <c r="F118" i="10" s="1"/>
  <c r="H118" i="10" s="1"/>
  <c r="I118" i="10" l="1"/>
  <c r="K118" i="10" s="1"/>
  <c r="D119" i="10" s="1"/>
  <c r="F119" i="10" s="1"/>
  <c r="H119" i="10" s="1"/>
  <c r="I119" i="10" l="1"/>
  <c r="K119" i="10" s="1"/>
  <c r="D120" i="10" s="1"/>
  <c r="F120" i="10" s="1"/>
  <c r="H120" i="10" s="1"/>
  <c r="I120" i="10" l="1"/>
  <c r="K120" i="10" s="1"/>
  <c r="D121" i="10" s="1"/>
  <c r="F121" i="10" s="1"/>
  <c r="H121" i="10" s="1"/>
  <c r="I121" i="10" l="1"/>
  <c r="K121" i="10" s="1"/>
  <c r="D122" i="10" s="1"/>
  <c r="F122" i="10" s="1"/>
  <c r="H122" i="10" s="1"/>
  <c r="I122" i="10" l="1"/>
  <c r="K122" i="10" s="1"/>
  <c r="D123" i="10" s="1"/>
  <c r="F123" i="10" s="1"/>
  <c r="H123" i="10" s="1"/>
  <c r="I123" i="10" l="1"/>
  <c r="K123" i="10" s="1"/>
  <c r="D124" i="10" s="1"/>
  <c r="F124" i="10" s="1"/>
  <c r="H124" i="10" s="1"/>
  <c r="I124" i="10" l="1"/>
  <c r="K124" i="10" s="1"/>
  <c r="D125" i="10" s="1"/>
  <c r="F125" i="10" s="1"/>
  <c r="H125" i="10" s="1"/>
  <c r="I125" i="10" l="1"/>
  <c r="K125" i="10" s="1"/>
  <c r="D126" i="10" s="1"/>
  <c r="F126" i="10" s="1"/>
  <c r="H126" i="10" s="1"/>
  <c r="I126" i="10" l="1"/>
  <c r="K126" i="10" s="1"/>
  <c r="D127" i="10" s="1"/>
  <c r="F127" i="10" s="1"/>
  <c r="H127" i="10" s="1"/>
  <c r="I127" i="10" l="1"/>
  <c r="K127" i="10" s="1"/>
  <c r="D128" i="10" s="1"/>
  <c r="F128" i="10" s="1"/>
  <c r="H128" i="10" s="1"/>
  <c r="I128" i="10" l="1"/>
  <c r="K128" i="10" s="1"/>
  <c r="D129" i="10" s="1"/>
  <c r="F129" i="10" s="1"/>
  <c r="H129" i="10" s="1"/>
  <c r="I129" i="10" l="1"/>
  <c r="K129" i="10" s="1"/>
  <c r="D130" i="10" s="1"/>
  <c r="F130" i="10" s="1"/>
  <c r="H130" i="10" s="1"/>
  <c r="I130" i="10" l="1"/>
  <c r="K130" i="10" s="1"/>
  <c r="D131" i="10" s="1"/>
  <c r="F131" i="10" s="1"/>
  <c r="H131" i="10" s="1"/>
  <c r="I131" i="10" l="1"/>
  <c r="K131" i="10" s="1"/>
  <c r="D132" i="10" s="1"/>
  <c r="F132" i="10" s="1"/>
  <c r="H132" i="10" s="1"/>
  <c r="I132" i="10" l="1"/>
  <c r="K132" i="10" s="1"/>
  <c r="D133" i="10" s="1"/>
  <c r="F133" i="10" s="1"/>
  <c r="H133" i="10" s="1"/>
  <c r="I133" i="10" l="1"/>
  <c r="K133" i="10" s="1"/>
  <c r="D134" i="10" s="1"/>
  <c r="F134" i="10" s="1"/>
  <c r="H134" i="10" s="1"/>
  <c r="I134" i="10" l="1"/>
  <c r="K134" i="10" s="1"/>
  <c r="D135" i="10" s="1"/>
  <c r="F135" i="10" s="1"/>
  <c r="H135" i="10" s="1"/>
  <c r="I135" i="10" l="1"/>
  <c r="K135" i="10" s="1"/>
  <c r="D136" i="10" s="1"/>
  <c r="F136" i="10" s="1"/>
  <c r="H136" i="10" s="1"/>
  <c r="I136" i="10" l="1"/>
  <c r="K136" i="10" s="1"/>
  <c r="D137" i="10" s="1"/>
  <c r="F137" i="10" s="1"/>
  <c r="H137" i="10" s="1"/>
  <c r="I137" i="10" l="1"/>
  <c r="K137" i="10" s="1"/>
  <c r="D138" i="10" s="1"/>
  <c r="F138" i="10" s="1"/>
  <c r="H138" i="10" s="1"/>
  <c r="I138" i="10" l="1"/>
  <c r="K138" i="10" s="1"/>
  <c r="D139" i="10" s="1"/>
  <c r="F139" i="10" s="1"/>
  <c r="H139" i="10" s="1"/>
  <c r="I139" i="10" l="1"/>
  <c r="K139" i="10" s="1"/>
  <c r="D140" i="10" s="1"/>
  <c r="F140" i="10" s="1"/>
  <c r="H140" i="10" s="1"/>
  <c r="I140" i="10" l="1"/>
  <c r="K140" i="10" s="1"/>
  <c r="D141" i="10" s="1"/>
  <c r="F141" i="10" s="1"/>
  <c r="H141" i="10" s="1"/>
  <c r="I141" i="10" l="1"/>
  <c r="K141" i="10" s="1"/>
  <c r="D142" i="10" s="1"/>
  <c r="F142" i="10" s="1"/>
  <c r="H142" i="10" s="1"/>
  <c r="I142" i="10" l="1"/>
  <c r="K142" i="10" s="1"/>
  <c r="D143" i="10" s="1"/>
  <c r="F143" i="10" s="1"/>
  <c r="H143" i="10" s="1"/>
  <c r="I143" i="10" l="1"/>
  <c r="K143" i="10" s="1"/>
  <c r="D144" i="10" s="1"/>
  <c r="F144" i="10" s="1"/>
  <c r="H144" i="10" s="1"/>
  <c r="I144" i="10" l="1"/>
  <c r="K144" i="10" s="1"/>
  <c r="D145" i="10" s="1"/>
  <c r="F145" i="10" s="1"/>
  <c r="H145" i="10" s="1"/>
  <c r="I145" i="10" l="1"/>
  <c r="K145" i="10" s="1"/>
  <c r="D146" i="10" s="1"/>
  <c r="F146" i="10" s="1"/>
  <c r="H146" i="10" s="1"/>
  <c r="I146" i="10" l="1"/>
  <c r="K146" i="10" s="1"/>
  <c r="D147" i="10" s="1"/>
  <c r="F147" i="10" s="1"/>
  <c r="H147" i="10" s="1"/>
  <c r="I147" i="10" l="1"/>
  <c r="K147" i="10" s="1"/>
  <c r="D148" i="10" s="1"/>
  <c r="F148" i="10" s="1"/>
  <c r="H148" i="10" s="1"/>
  <c r="I148" i="10" l="1"/>
  <c r="K148" i="10" s="1"/>
  <c r="D149" i="10" s="1"/>
  <c r="F149" i="10" s="1"/>
  <c r="H149" i="10" s="1"/>
  <c r="I149" i="10" l="1"/>
  <c r="K149" i="10" s="1"/>
  <c r="D150" i="10" s="1"/>
  <c r="F150" i="10" s="1"/>
  <c r="H150" i="10" s="1"/>
  <c r="I150" i="10" l="1"/>
  <c r="K150" i="10" s="1"/>
  <c r="D151" i="10" s="1"/>
  <c r="F151" i="10" s="1"/>
  <c r="H151" i="10" s="1"/>
  <c r="I151" i="10" l="1"/>
  <c r="K151" i="10" s="1"/>
  <c r="D152" i="10" s="1"/>
  <c r="F152" i="10" s="1"/>
  <c r="H152" i="10" s="1"/>
  <c r="I152" i="10" l="1"/>
  <c r="K152" i="10" s="1"/>
  <c r="D153" i="10" s="1"/>
  <c r="F153" i="10" s="1"/>
  <c r="H153" i="10" s="1"/>
  <c r="I153" i="10" l="1"/>
  <c r="K153" i="10" s="1"/>
  <c r="D154" i="10" s="1"/>
  <c r="F154" i="10" s="1"/>
  <c r="H154" i="10" s="1"/>
  <c r="I154" i="10" l="1"/>
  <c r="K154" i="10" s="1"/>
  <c r="D155" i="10" s="1"/>
  <c r="F155" i="10" s="1"/>
  <c r="H155" i="10" s="1"/>
  <c r="I155" i="10" l="1"/>
  <c r="K155" i="10" s="1"/>
  <c r="D156" i="10" s="1"/>
  <c r="F156" i="10" s="1"/>
  <c r="H156" i="10" s="1"/>
  <c r="I156" i="10" l="1"/>
  <c r="K156" i="10" s="1"/>
  <c r="D157" i="10" s="1"/>
  <c r="F157" i="10" s="1"/>
  <c r="H157" i="10" s="1"/>
  <c r="I157" i="10" l="1"/>
  <c r="K157" i="10" s="1"/>
  <c r="D158" i="10" s="1"/>
  <c r="F158" i="10" s="1"/>
  <c r="H158" i="10" s="1"/>
  <c r="I158" i="10" l="1"/>
  <c r="K158" i="10" s="1"/>
  <c r="D159" i="10" s="1"/>
  <c r="F159" i="10" s="1"/>
  <c r="H159" i="10" s="1"/>
  <c r="I159" i="10" l="1"/>
  <c r="K159" i="10" s="1"/>
  <c r="D160" i="10" s="1"/>
  <c r="F160" i="10" s="1"/>
  <c r="H160" i="10" s="1"/>
  <c r="I160" i="10" l="1"/>
  <c r="K160" i="10" s="1"/>
  <c r="D161" i="10" s="1"/>
  <c r="F161" i="10" s="1"/>
  <c r="H161" i="10" s="1"/>
  <c r="I161" i="10" l="1"/>
  <c r="K161" i="10" s="1"/>
  <c r="D162" i="10" s="1"/>
  <c r="F162" i="10" s="1"/>
  <c r="H162" i="10" s="1"/>
  <c r="I162" i="10" l="1"/>
  <c r="K162" i="10" s="1"/>
  <c r="D163" i="10" s="1"/>
  <c r="F163" i="10" s="1"/>
  <c r="H163" i="10" s="1"/>
  <c r="I163" i="10" l="1"/>
  <c r="K163" i="10" s="1"/>
  <c r="D164" i="10" s="1"/>
  <c r="F164" i="10" s="1"/>
  <c r="H164" i="10" s="1"/>
  <c r="I164" i="10" l="1"/>
  <c r="K164" i="10" s="1"/>
  <c r="D165" i="10" s="1"/>
  <c r="F165" i="10" s="1"/>
  <c r="H165" i="10" s="1"/>
  <c r="I165" i="10" l="1"/>
  <c r="K165" i="10" s="1"/>
  <c r="D166" i="10" s="1"/>
  <c r="F166" i="10" s="1"/>
  <c r="H166" i="10" s="1"/>
  <c r="I166" i="10" l="1"/>
  <c r="K166" i="10" s="1"/>
  <c r="D167" i="10" s="1"/>
  <c r="F167" i="10" s="1"/>
  <c r="H167" i="10" s="1"/>
  <c r="I167" i="10" l="1"/>
  <c r="K167" i="10" s="1"/>
  <c r="D168" i="10" s="1"/>
  <c r="F168" i="10" s="1"/>
  <c r="H168" i="10" s="1"/>
  <c r="I168" i="10" l="1"/>
  <c r="K168" i="10" s="1"/>
  <c r="D169" i="10" s="1"/>
  <c r="F169" i="10" s="1"/>
  <c r="H169" i="10" s="1"/>
  <c r="I169" i="10" l="1"/>
  <c r="K169" i="10" s="1"/>
  <c r="D170" i="10" s="1"/>
  <c r="F170" i="10" s="1"/>
  <c r="H170" i="10" s="1"/>
  <c r="I170" i="10" l="1"/>
  <c r="K170" i="10" s="1"/>
  <c r="D171" i="10" s="1"/>
  <c r="F171" i="10" s="1"/>
  <c r="H171" i="10" s="1"/>
  <c r="I171" i="10" l="1"/>
  <c r="K171" i="10" s="1"/>
  <c r="D172" i="10" s="1"/>
  <c r="F172" i="10" s="1"/>
  <c r="H172" i="10" s="1"/>
  <c r="I172" i="10" l="1"/>
  <c r="K172" i="10" s="1"/>
  <c r="D173" i="10" s="1"/>
  <c r="F173" i="10" s="1"/>
  <c r="H173" i="10" s="1"/>
  <c r="I173" i="10" l="1"/>
  <c r="K173" i="10" s="1"/>
  <c r="D174" i="10" s="1"/>
  <c r="F174" i="10" s="1"/>
  <c r="H174" i="10" s="1"/>
  <c r="I174" i="10" l="1"/>
  <c r="K174" i="10" s="1"/>
  <c r="D175" i="10" s="1"/>
  <c r="F175" i="10" s="1"/>
  <c r="H175" i="10" s="1"/>
  <c r="I175" i="10" l="1"/>
  <c r="K175" i="10" s="1"/>
  <c r="D176" i="10" s="1"/>
  <c r="F176" i="10" s="1"/>
  <c r="H176" i="10" s="1"/>
  <c r="I176" i="10" l="1"/>
  <c r="K176" i="10" s="1"/>
  <c r="D177" i="10" s="1"/>
  <c r="F177" i="10" s="1"/>
  <c r="H177" i="10" s="1"/>
  <c r="I177" i="10" l="1"/>
  <c r="K177" i="10" s="1"/>
  <c r="D178" i="10" s="1"/>
  <c r="F178" i="10" s="1"/>
  <c r="H178" i="10" s="1"/>
  <c r="I178" i="10" l="1"/>
  <c r="K178" i="10" s="1"/>
  <c r="D179" i="10" s="1"/>
  <c r="F179" i="10" s="1"/>
  <c r="H179" i="10" s="1"/>
  <c r="I179" i="10" l="1"/>
  <c r="K179" i="10" s="1"/>
  <c r="D180" i="10" s="1"/>
  <c r="F180" i="10" s="1"/>
  <c r="H180" i="10" s="1"/>
  <c r="I180" i="10" l="1"/>
  <c r="K180" i="10" s="1"/>
  <c r="D181" i="10" s="1"/>
  <c r="F181" i="10" s="1"/>
  <c r="H181" i="10" s="1"/>
  <c r="I181" i="10" l="1"/>
  <c r="K181" i="10" s="1"/>
  <c r="D182" i="10" s="1"/>
  <c r="F182" i="10" s="1"/>
  <c r="H182" i="10" s="1"/>
  <c r="I182" i="10" l="1"/>
  <c r="K182" i="10" s="1"/>
  <c r="D183" i="10" s="1"/>
  <c r="F183" i="10" s="1"/>
  <c r="H183" i="10" s="1"/>
  <c r="I183" i="10" l="1"/>
  <c r="K183" i="10" s="1"/>
  <c r="D184" i="10" s="1"/>
  <c r="F184" i="10" s="1"/>
  <c r="H184" i="10" s="1"/>
  <c r="I184" i="10" l="1"/>
  <c r="K184" i="10" s="1"/>
  <c r="D185" i="10" s="1"/>
  <c r="F185" i="10" s="1"/>
  <c r="H185" i="10" s="1"/>
  <c r="I185" i="10" l="1"/>
  <c r="K185" i="10" s="1"/>
  <c r="D186" i="10" s="1"/>
  <c r="F186" i="10" s="1"/>
  <c r="H186" i="10" s="1"/>
  <c r="I186" i="10" l="1"/>
  <c r="K186" i="10" s="1"/>
  <c r="D187" i="10" s="1"/>
  <c r="F187" i="10" s="1"/>
  <c r="H187" i="10" s="1"/>
  <c r="I187" i="10" l="1"/>
  <c r="K187" i="10" s="1"/>
  <c r="D188" i="10" s="1"/>
  <c r="F188" i="10" s="1"/>
  <c r="H188" i="10" s="1"/>
  <c r="I188" i="10" l="1"/>
  <c r="K188" i="10" s="1"/>
  <c r="D189" i="10" s="1"/>
  <c r="F189" i="10" s="1"/>
  <c r="H189" i="10" s="1"/>
  <c r="I189" i="10" l="1"/>
  <c r="K189" i="10" s="1"/>
  <c r="D190" i="10" s="1"/>
  <c r="F190" i="10" s="1"/>
  <c r="H190" i="10" s="1"/>
  <c r="I190" i="10" l="1"/>
  <c r="K190" i="10" s="1"/>
  <c r="D191" i="10" s="1"/>
  <c r="F191" i="10" s="1"/>
  <c r="H191" i="10" s="1"/>
  <c r="I191" i="10" l="1"/>
  <c r="K191" i="10" s="1"/>
  <c r="D192" i="10" s="1"/>
  <c r="F192" i="10" s="1"/>
  <c r="H192" i="10" s="1"/>
  <c r="I192" i="10" l="1"/>
  <c r="K192" i="10" s="1"/>
  <c r="D193" i="10" s="1"/>
  <c r="F193" i="10" s="1"/>
  <c r="H193" i="10" s="1"/>
  <c r="I193" i="10" l="1"/>
  <c r="K193" i="10" s="1"/>
  <c r="D194" i="10" s="1"/>
  <c r="F194" i="10" s="1"/>
  <c r="H194" i="10" s="1"/>
  <c r="I194" i="10" l="1"/>
  <c r="K194" i="10" s="1"/>
  <c r="D195" i="10" s="1"/>
  <c r="F195" i="10" s="1"/>
  <c r="H195" i="10" s="1"/>
  <c r="I195" i="10" l="1"/>
  <c r="K195" i="10" s="1"/>
  <c r="D196" i="10" s="1"/>
  <c r="F196" i="10" s="1"/>
  <c r="H196" i="10" s="1"/>
  <c r="I196" i="10" l="1"/>
  <c r="K196" i="10" s="1"/>
  <c r="D197" i="10" s="1"/>
  <c r="F197" i="10" s="1"/>
  <c r="H197" i="10" s="1"/>
  <c r="I197" i="10" l="1"/>
  <c r="K197" i="10" s="1"/>
  <c r="D198" i="10" s="1"/>
  <c r="F198" i="10" s="1"/>
  <c r="H198" i="10" s="1"/>
  <c r="I198" i="10" l="1"/>
  <c r="K198" i="10" s="1"/>
  <c r="D199" i="10" s="1"/>
  <c r="F199" i="10" s="1"/>
  <c r="H199" i="10" s="1"/>
  <c r="I199" i="10" l="1"/>
  <c r="K199" i="10" s="1"/>
  <c r="D200" i="10" s="1"/>
  <c r="F200" i="10" s="1"/>
  <c r="H200" i="10" s="1"/>
  <c r="I200" i="10" l="1"/>
  <c r="K200" i="10" s="1"/>
  <c r="D201" i="10" s="1"/>
  <c r="F201" i="10" s="1"/>
  <c r="H201" i="10" s="1"/>
  <c r="I201" i="10" l="1"/>
  <c r="K201" i="10" s="1"/>
  <c r="D202" i="10" s="1"/>
  <c r="F202" i="10" s="1"/>
  <c r="H202" i="10" s="1"/>
  <c r="I202" i="10" l="1"/>
  <c r="K202" i="10" s="1"/>
  <c r="D203" i="10" s="1"/>
  <c r="F203" i="10" s="1"/>
  <c r="H203" i="10" s="1"/>
  <c r="I203" i="10" l="1"/>
  <c r="K203" i="10" s="1"/>
  <c r="D204" i="10" s="1"/>
  <c r="F204" i="10" s="1"/>
  <c r="H204" i="10" s="1"/>
  <c r="I204" i="10" l="1"/>
  <c r="K204" i="10" s="1"/>
  <c r="D205" i="10" s="1"/>
  <c r="F205" i="10" s="1"/>
  <c r="H205" i="10" s="1"/>
  <c r="I205" i="10" l="1"/>
  <c r="K205" i="10" s="1"/>
  <c r="D206" i="10" s="1"/>
  <c r="F206" i="10" s="1"/>
  <c r="H206" i="10" s="1"/>
  <c r="I206" i="10" l="1"/>
  <c r="K206" i="10" s="1"/>
  <c r="D207" i="10" s="1"/>
  <c r="F207" i="10" s="1"/>
  <c r="H207" i="10" s="1"/>
  <c r="I207" i="10" l="1"/>
  <c r="K207" i="10" s="1"/>
  <c r="D208" i="10" s="1"/>
  <c r="F208" i="10" s="1"/>
  <c r="H208" i="10" s="1"/>
  <c r="I208" i="10" l="1"/>
  <c r="K208" i="10" s="1"/>
  <c r="D209" i="10" s="1"/>
  <c r="F209" i="10" s="1"/>
  <c r="H209" i="10" s="1"/>
  <c r="I209" i="10" l="1"/>
  <c r="K209" i="10" s="1"/>
  <c r="D210" i="10" s="1"/>
  <c r="F210" i="10" s="1"/>
  <c r="H210" i="10" s="1"/>
  <c r="I210" i="10" l="1"/>
  <c r="K210" i="10" s="1"/>
  <c r="D211" i="10" s="1"/>
  <c r="F211" i="10" s="1"/>
  <c r="H211" i="10" s="1"/>
  <c r="I211" i="10" l="1"/>
  <c r="K211" i="10" s="1"/>
  <c r="D212" i="10" s="1"/>
  <c r="F212" i="10" s="1"/>
  <c r="H212" i="10" s="1"/>
  <c r="I212" i="10" l="1"/>
  <c r="K212" i="10" s="1"/>
  <c r="D213" i="10" s="1"/>
  <c r="F213" i="10" s="1"/>
  <c r="H213" i="10" s="1"/>
  <c r="I213" i="10" l="1"/>
  <c r="K213" i="10" s="1"/>
  <c r="D214" i="10" s="1"/>
  <c r="F214" i="10" s="1"/>
  <c r="H214" i="10" s="1"/>
  <c r="I214" i="10" l="1"/>
  <c r="K214" i="10" s="1"/>
  <c r="D215" i="10" s="1"/>
  <c r="F215" i="10" s="1"/>
  <c r="H215" i="10" s="1"/>
  <c r="I215" i="10" l="1"/>
  <c r="K215" i="10" s="1"/>
  <c r="D216" i="10" s="1"/>
  <c r="F216" i="10" s="1"/>
  <c r="H216" i="10" s="1"/>
  <c r="I216" i="10" l="1"/>
  <c r="K216" i="10" s="1"/>
  <c r="D217" i="10" s="1"/>
  <c r="F217" i="10" s="1"/>
  <c r="H217" i="10" s="1"/>
  <c r="I217" i="10" l="1"/>
  <c r="K217" i="10" s="1"/>
  <c r="D218" i="10" s="1"/>
  <c r="F218" i="10" s="1"/>
  <c r="H218" i="10" s="1"/>
  <c r="I218" i="10" l="1"/>
  <c r="K218" i="10" s="1"/>
  <c r="D219" i="10" s="1"/>
  <c r="F219" i="10" s="1"/>
  <c r="H219" i="10" s="1"/>
  <c r="I219" i="10" l="1"/>
  <c r="K219" i="10" s="1"/>
  <c r="D220" i="10" s="1"/>
  <c r="F220" i="10" s="1"/>
  <c r="H220" i="10" s="1"/>
  <c r="I220" i="10" l="1"/>
  <c r="K220" i="10" s="1"/>
  <c r="D221" i="10" s="1"/>
  <c r="F221" i="10" s="1"/>
  <c r="H221" i="10" s="1"/>
  <c r="I221" i="10" l="1"/>
  <c r="K221" i="10" s="1"/>
  <c r="D222" i="10" s="1"/>
  <c r="F222" i="10" s="1"/>
  <c r="H222" i="10" s="1"/>
  <c r="I222" i="10" l="1"/>
  <c r="K222" i="10" s="1"/>
  <c r="D223" i="10" s="1"/>
  <c r="F223" i="10" s="1"/>
  <c r="H223" i="10" s="1"/>
  <c r="I223" i="10" l="1"/>
  <c r="K223" i="10" s="1"/>
  <c r="D224" i="10" s="1"/>
  <c r="F224" i="10" s="1"/>
  <c r="H224" i="10" s="1"/>
  <c r="I224" i="10" l="1"/>
  <c r="K224" i="10" s="1"/>
  <c r="D225" i="10" s="1"/>
  <c r="F225" i="10" s="1"/>
  <c r="H225" i="10" s="1"/>
  <c r="I225" i="10" l="1"/>
  <c r="K225" i="10" s="1"/>
  <c r="D226" i="10" s="1"/>
  <c r="F226" i="10" s="1"/>
  <c r="H226" i="10" s="1"/>
  <c r="I226" i="10" l="1"/>
  <c r="K226" i="10" s="1"/>
  <c r="D227" i="10" s="1"/>
  <c r="F227" i="10" s="1"/>
  <c r="H227" i="10" s="1"/>
  <c r="I227" i="10" l="1"/>
  <c r="K227" i="10" s="1"/>
  <c r="D228" i="10" s="1"/>
  <c r="F228" i="10" s="1"/>
  <c r="H228" i="10" s="1"/>
  <c r="I228" i="10" l="1"/>
  <c r="K228" i="10" s="1"/>
  <c r="D229" i="10" s="1"/>
  <c r="F229" i="10" s="1"/>
  <c r="H229" i="10" s="1"/>
  <c r="I229" i="10" l="1"/>
  <c r="K229" i="10" s="1"/>
  <c r="D230" i="10" s="1"/>
  <c r="F230" i="10" s="1"/>
  <c r="H230" i="10" s="1"/>
  <c r="I230" i="10" l="1"/>
  <c r="K230" i="10" s="1"/>
  <c r="D231" i="10" s="1"/>
  <c r="F231" i="10" s="1"/>
  <c r="H231" i="10" s="1"/>
  <c r="I231" i="10" l="1"/>
  <c r="K231" i="10" s="1"/>
  <c r="D232" i="10" s="1"/>
  <c r="F232" i="10" s="1"/>
  <c r="H232" i="10" s="1"/>
  <c r="I232" i="10" l="1"/>
  <c r="K232" i="10" s="1"/>
  <c r="D233" i="10" s="1"/>
  <c r="F233" i="10" s="1"/>
  <c r="H233" i="10" s="1"/>
  <c r="I233" i="10" l="1"/>
  <c r="K233" i="10" s="1"/>
  <c r="D234" i="10" s="1"/>
  <c r="F234" i="10" s="1"/>
  <c r="H234" i="10" s="1"/>
  <c r="I234" i="10" l="1"/>
  <c r="K234" i="10" s="1"/>
  <c r="D235" i="10" s="1"/>
  <c r="F235" i="10" s="1"/>
  <c r="H235" i="10" s="1"/>
  <c r="I235" i="10" l="1"/>
  <c r="K235" i="10" s="1"/>
  <c r="D236" i="10" s="1"/>
  <c r="F236" i="10" s="1"/>
  <c r="H236" i="10" s="1"/>
  <c r="I236" i="10" l="1"/>
  <c r="K236" i="10" s="1"/>
  <c r="D237" i="10" s="1"/>
  <c r="F237" i="10" s="1"/>
  <c r="H237" i="10" s="1"/>
  <c r="I237" i="10" l="1"/>
  <c r="K237" i="10" s="1"/>
  <c r="D238" i="10" s="1"/>
  <c r="F238" i="10" s="1"/>
  <c r="H238" i="10" s="1"/>
  <c r="I238" i="10" l="1"/>
  <c r="K238" i="10" s="1"/>
  <c r="D239" i="10" s="1"/>
  <c r="F239" i="10" s="1"/>
  <c r="H239" i="10" s="1"/>
  <c r="I239" i="10" l="1"/>
  <c r="K239" i="10" s="1"/>
  <c r="D240" i="10" s="1"/>
  <c r="F240" i="10" s="1"/>
  <c r="H240" i="10" s="1"/>
  <c r="I240" i="10" l="1"/>
  <c r="K240" i="10" s="1"/>
  <c r="D241" i="10" s="1"/>
  <c r="F241" i="10" s="1"/>
  <c r="H241" i="10" s="1"/>
  <c r="I241" i="10" l="1"/>
  <c r="K241" i="10" s="1"/>
  <c r="D242" i="10" s="1"/>
  <c r="F242" i="10" s="1"/>
  <c r="H242" i="10" s="1"/>
  <c r="I242" i="10" l="1"/>
  <c r="K242" i="10" s="1"/>
  <c r="D243" i="10" s="1"/>
  <c r="F243" i="10" s="1"/>
  <c r="H243" i="10" s="1"/>
  <c r="I243" i="10" l="1"/>
  <c r="K243" i="10" s="1"/>
  <c r="D244" i="10" s="1"/>
  <c r="F244" i="10" s="1"/>
  <c r="H244" i="10" s="1"/>
  <c r="I244" i="10" l="1"/>
  <c r="K244" i="10" s="1"/>
  <c r="D245" i="10" s="1"/>
  <c r="F245" i="10" s="1"/>
  <c r="H245" i="10" s="1"/>
  <c r="I245" i="10" l="1"/>
  <c r="K245" i="10" s="1"/>
  <c r="D246" i="10" s="1"/>
  <c r="F246" i="10" s="1"/>
  <c r="H246" i="10" s="1"/>
  <c r="I246" i="10" l="1"/>
  <c r="K246" i="10" s="1"/>
  <c r="D247" i="10" s="1"/>
  <c r="F247" i="10" s="1"/>
  <c r="H247" i="10" s="1"/>
  <c r="I247" i="10" l="1"/>
  <c r="K247" i="10" s="1"/>
  <c r="D248" i="10" s="1"/>
  <c r="F248" i="10" s="1"/>
  <c r="H248" i="10" s="1"/>
  <c r="I248" i="10" l="1"/>
  <c r="K248" i="10" s="1"/>
  <c r="D249" i="10" s="1"/>
  <c r="F249" i="10" s="1"/>
  <c r="H249" i="10" s="1"/>
  <c r="I249" i="10" l="1"/>
  <c r="K249" i="10" s="1"/>
  <c r="D250" i="10" s="1"/>
  <c r="F250" i="10" s="1"/>
  <c r="H250" i="10" s="1"/>
  <c r="I250" i="10" l="1"/>
  <c r="K250" i="10" s="1"/>
  <c r="D251" i="10" s="1"/>
  <c r="F251" i="10" s="1"/>
  <c r="H251" i="10" s="1"/>
  <c r="I251" i="10" l="1"/>
  <c r="K251" i="10" s="1"/>
  <c r="D252" i="10" s="1"/>
  <c r="F252" i="10" s="1"/>
  <c r="H252" i="10" s="1"/>
  <c r="I252" i="10" l="1"/>
  <c r="K252" i="10" s="1"/>
  <c r="D253" i="10" s="1"/>
  <c r="F253" i="10" s="1"/>
  <c r="H253" i="10" s="1"/>
  <c r="I253" i="10" l="1"/>
  <c r="K253" i="10" s="1"/>
  <c r="D254" i="10" s="1"/>
  <c r="F254" i="10" s="1"/>
  <c r="H254" i="10" s="1"/>
  <c r="I254" i="10" l="1"/>
  <c r="K254" i="10" s="1"/>
  <c r="D255" i="10" s="1"/>
  <c r="F255" i="10" s="1"/>
  <c r="H255" i="10" s="1"/>
  <c r="I255" i="10" l="1"/>
  <c r="K255" i="10" s="1"/>
  <c r="D256" i="10" s="1"/>
  <c r="F256" i="10" s="1"/>
  <c r="H256" i="10" s="1"/>
  <c r="I256" i="10" l="1"/>
  <c r="K256" i="10" s="1"/>
  <c r="D257" i="10" s="1"/>
  <c r="F257" i="10" s="1"/>
  <c r="H257" i="10" s="1"/>
  <c r="I257" i="10" l="1"/>
  <c r="K257" i="10" s="1"/>
  <c r="D258" i="10" s="1"/>
  <c r="F258" i="10" s="1"/>
  <c r="H258" i="10" s="1"/>
  <c r="I258" i="10" l="1"/>
  <c r="K258" i="10" s="1"/>
  <c r="D259" i="10" s="1"/>
  <c r="F259" i="10" s="1"/>
  <c r="H259" i="10" s="1"/>
  <c r="I259" i="10" l="1"/>
  <c r="K259" i="10" s="1"/>
  <c r="D260" i="10" s="1"/>
  <c r="F260" i="10" s="1"/>
  <c r="H260" i="10" s="1"/>
  <c r="I260" i="10" l="1"/>
  <c r="K260" i="10" s="1"/>
  <c r="D261" i="10" s="1"/>
  <c r="F261" i="10" s="1"/>
  <c r="H261" i="10" s="1"/>
  <c r="I261" i="10" l="1"/>
  <c r="K261" i="10" s="1"/>
  <c r="D262" i="10" s="1"/>
  <c r="F262" i="10" s="1"/>
  <c r="H262" i="10" s="1"/>
  <c r="I262" i="10" l="1"/>
  <c r="K262" i="10" s="1"/>
  <c r="D263" i="10" s="1"/>
  <c r="F263" i="10" s="1"/>
  <c r="H263" i="10" s="1"/>
  <c r="I263" i="10" l="1"/>
  <c r="K263" i="10" s="1"/>
  <c r="D264" i="10" s="1"/>
  <c r="F264" i="10" s="1"/>
  <c r="H264" i="10" s="1"/>
  <c r="I264" i="10" l="1"/>
  <c r="K264" i="10" s="1"/>
  <c r="D265" i="10" s="1"/>
  <c r="F265" i="10" s="1"/>
  <c r="H265" i="10" s="1"/>
  <c r="I265" i="10" l="1"/>
  <c r="K265" i="10" s="1"/>
  <c r="D266" i="10" s="1"/>
  <c r="F266" i="10" s="1"/>
  <c r="H266" i="10" s="1"/>
  <c r="I266" i="10" l="1"/>
  <c r="K266" i="10" s="1"/>
  <c r="D267" i="10" s="1"/>
  <c r="F267" i="10" s="1"/>
  <c r="H267" i="10" s="1"/>
  <c r="I267" i="10" l="1"/>
  <c r="K267" i="10" s="1"/>
  <c r="D268" i="10" s="1"/>
  <c r="F268" i="10" s="1"/>
  <c r="H268" i="10" s="1"/>
  <c r="I268" i="10" l="1"/>
  <c r="K268" i="10" s="1"/>
  <c r="D269" i="10" s="1"/>
  <c r="F269" i="10" s="1"/>
  <c r="H269" i="10" s="1"/>
  <c r="I269" i="10" l="1"/>
  <c r="K269" i="10" s="1"/>
  <c r="D270" i="10" s="1"/>
  <c r="F270" i="10" s="1"/>
  <c r="H270" i="10" s="1"/>
  <c r="I270" i="10" l="1"/>
  <c r="K270" i="10" s="1"/>
  <c r="D271" i="10" s="1"/>
  <c r="F271" i="10" s="1"/>
  <c r="H271" i="10" s="1"/>
  <c r="I271" i="10" l="1"/>
  <c r="K271" i="10" s="1"/>
  <c r="D272" i="10" s="1"/>
  <c r="F272" i="10" s="1"/>
  <c r="H272" i="10" s="1"/>
  <c r="I272" i="10" l="1"/>
  <c r="K272" i="10" s="1"/>
  <c r="D273" i="10" s="1"/>
  <c r="F273" i="10" s="1"/>
  <c r="H273" i="10" s="1"/>
  <c r="I273" i="10" l="1"/>
  <c r="K273" i="10" s="1"/>
  <c r="D274" i="10" s="1"/>
  <c r="F274" i="10" s="1"/>
  <c r="H274" i="10" s="1"/>
  <c r="I274" i="10" l="1"/>
  <c r="K274" i="10" s="1"/>
  <c r="D275" i="10" s="1"/>
  <c r="F275" i="10" s="1"/>
  <c r="H275" i="10" s="1"/>
  <c r="I275" i="10" l="1"/>
  <c r="K275" i="10" s="1"/>
  <c r="D276" i="10" s="1"/>
  <c r="F276" i="10" s="1"/>
  <c r="H276" i="10" s="1"/>
  <c r="I276" i="10" l="1"/>
  <c r="K276" i="10" s="1"/>
  <c r="D277" i="10" s="1"/>
  <c r="F277" i="10" s="1"/>
  <c r="H277" i="10" s="1"/>
  <c r="I277" i="10" l="1"/>
  <c r="K277" i="10" s="1"/>
  <c r="D278" i="10" s="1"/>
  <c r="F278" i="10" s="1"/>
  <c r="H278" i="10" s="1"/>
  <c r="I278" i="10" l="1"/>
  <c r="K278" i="10" s="1"/>
  <c r="D279" i="10" s="1"/>
  <c r="F279" i="10" s="1"/>
  <c r="H279" i="10" s="1"/>
  <c r="I279" i="10" l="1"/>
  <c r="K279" i="10" s="1"/>
  <c r="D280" i="10" s="1"/>
  <c r="F280" i="10" s="1"/>
  <c r="H280" i="10" s="1"/>
  <c r="I280" i="10" l="1"/>
  <c r="K280" i="10" s="1"/>
  <c r="D281" i="10" s="1"/>
  <c r="F281" i="10" s="1"/>
  <c r="H281" i="10" s="1"/>
  <c r="I281" i="10" l="1"/>
  <c r="K281" i="10" s="1"/>
  <c r="D282" i="10" s="1"/>
  <c r="F282" i="10" s="1"/>
  <c r="H282" i="10" s="1"/>
  <c r="I282" i="10" l="1"/>
  <c r="K282" i="10" s="1"/>
  <c r="D283" i="10" s="1"/>
  <c r="F283" i="10" s="1"/>
  <c r="H283" i="10" s="1"/>
  <c r="I283" i="10" l="1"/>
  <c r="K283" i="10" s="1"/>
  <c r="D284" i="10" s="1"/>
  <c r="F284" i="10" s="1"/>
  <c r="H284" i="10" s="1"/>
  <c r="I284" i="10" l="1"/>
  <c r="K284" i="10" s="1"/>
  <c r="D285" i="10" s="1"/>
  <c r="F285" i="10" s="1"/>
  <c r="H285" i="10" s="1"/>
  <c r="I285" i="10" l="1"/>
  <c r="K285" i="10" s="1"/>
  <c r="D286" i="10" s="1"/>
  <c r="F286" i="10" s="1"/>
  <c r="H286" i="10" s="1"/>
  <c r="I286" i="10" l="1"/>
  <c r="K286" i="10" s="1"/>
  <c r="D287" i="10" s="1"/>
  <c r="F287" i="10" s="1"/>
  <c r="H287" i="10" s="1"/>
  <c r="I287" i="10" l="1"/>
  <c r="K287" i="10" s="1"/>
  <c r="D288" i="10" s="1"/>
  <c r="F288" i="10" s="1"/>
  <c r="H288" i="10" s="1"/>
  <c r="I288" i="10" l="1"/>
  <c r="K288" i="10" s="1"/>
  <c r="D289" i="10" s="1"/>
  <c r="F289" i="10" s="1"/>
  <c r="H289" i="10" s="1"/>
  <c r="I289" i="10" l="1"/>
  <c r="K289" i="10" s="1"/>
  <c r="D290" i="10" s="1"/>
  <c r="F290" i="10" s="1"/>
  <c r="H290" i="10" s="1"/>
  <c r="I290" i="10" l="1"/>
  <c r="K290" i="10" s="1"/>
  <c r="D291" i="10" s="1"/>
  <c r="F291" i="10" s="1"/>
  <c r="H291" i="10" s="1"/>
  <c r="I291" i="10" l="1"/>
  <c r="K291" i="10" s="1"/>
  <c r="D292" i="10" s="1"/>
  <c r="F292" i="10" s="1"/>
  <c r="H292" i="10" s="1"/>
  <c r="I292" i="10" l="1"/>
  <c r="K292" i="10" s="1"/>
  <c r="D293" i="10" s="1"/>
  <c r="F293" i="10" s="1"/>
  <c r="H293" i="10" s="1"/>
  <c r="I293" i="10" l="1"/>
  <c r="K293" i="10" s="1"/>
  <c r="D294" i="10" s="1"/>
  <c r="F294" i="10" s="1"/>
  <c r="H294" i="10" s="1"/>
  <c r="I294" i="10" l="1"/>
  <c r="K294" i="10" s="1"/>
  <c r="D295" i="10" s="1"/>
  <c r="F295" i="10" s="1"/>
  <c r="H295" i="10" s="1"/>
  <c r="I295" i="10" l="1"/>
  <c r="K295" i="10" s="1"/>
  <c r="D296" i="10" s="1"/>
  <c r="F296" i="10" s="1"/>
  <c r="H296" i="10" s="1"/>
  <c r="I296" i="10" l="1"/>
  <c r="K296" i="10" s="1"/>
  <c r="D297" i="10" s="1"/>
  <c r="F297" i="10" s="1"/>
  <c r="H297" i="10" s="1"/>
  <c r="I297" i="10" l="1"/>
  <c r="K297" i="10" s="1"/>
  <c r="D298" i="10" s="1"/>
  <c r="F298" i="10" s="1"/>
  <c r="H298" i="10" s="1"/>
  <c r="I298" i="10" l="1"/>
  <c r="K298" i="10" s="1"/>
  <c r="D299" i="10" s="1"/>
  <c r="F299" i="10" s="1"/>
  <c r="H299" i="10" s="1"/>
  <c r="I299" i="10" l="1"/>
  <c r="K299" i="10" s="1"/>
  <c r="D300" i="10" s="1"/>
  <c r="F300" i="10" s="1"/>
  <c r="H300" i="10" s="1"/>
  <c r="I300" i="10" l="1"/>
  <c r="K300" i="10" s="1"/>
  <c r="D301" i="10" s="1"/>
  <c r="F301" i="10" s="1"/>
  <c r="H301" i="10" s="1"/>
  <c r="I301" i="10" l="1"/>
  <c r="K301" i="10" s="1"/>
  <c r="D302" i="10" s="1"/>
  <c r="F302" i="10" s="1"/>
  <c r="H302" i="10" s="1"/>
  <c r="I302" i="10" l="1"/>
  <c r="K302" i="10" s="1"/>
  <c r="D303" i="10" s="1"/>
  <c r="F303" i="10" s="1"/>
  <c r="H303" i="10" s="1"/>
  <c r="I303" i="10" l="1"/>
  <c r="K303" i="10" s="1"/>
  <c r="D304" i="10" s="1"/>
  <c r="F304" i="10" s="1"/>
  <c r="H304" i="10" s="1"/>
  <c r="I304" i="10" l="1"/>
  <c r="K304" i="10" s="1"/>
  <c r="D305" i="10" s="1"/>
  <c r="F305" i="10" s="1"/>
  <c r="H305" i="10" s="1"/>
  <c r="I305" i="10" l="1"/>
  <c r="K305" i="10" s="1"/>
  <c r="D306" i="10" s="1"/>
  <c r="F306" i="10" s="1"/>
  <c r="H306" i="10" s="1"/>
  <c r="I306" i="10" l="1"/>
  <c r="K306" i="10" s="1"/>
  <c r="D307" i="10" s="1"/>
  <c r="F307" i="10" s="1"/>
  <c r="H307" i="10" s="1"/>
  <c r="I307" i="10" l="1"/>
  <c r="K307" i="10" s="1"/>
  <c r="D308" i="10" s="1"/>
  <c r="F308" i="10" s="1"/>
  <c r="H308" i="10" s="1"/>
  <c r="I308" i="10" l="1"/>
  <c r="K308" i="10" s="1"/>
  <c r="D309" i="10" s="1"/>
  <c r="F309" i="10" s="1"/>
  <c r="H309" i="10" s="1"/>
  <c r="I309" i="10" l="1"/>
  <c r="K309" i="10" s="1"/>
  <c r="D310" i="10" s="1"/>
  <c r="F310" i="10" s="1"/>
  <c r="H310" i="10" s="1"/>
  <c r="I310" i="10" l="1"/>
  <c r="K310" i="10" s="1"/>
  <c r="D311" i="10" s="1"/>
  <c r="F311" i="10" s="1"/>
  <c r="H311" i="10" s="1"/>
  <c r="I311" i="10" l="1"/>
  <c r="K311" i="10" s="1"/>
  <c r="D312" i="10" s="1"/>
  <c r="F312" i="10" s="1"/>
  <c r="H312" i="10" s="1"/>
  <c r="I312" i="10" l="1"/>
  <c r="K312" i="10" s="1"/>
  <c r="D313" i="10" s="1"/>
  <c r="F313" i="10" s="1"/>
  <c r="H313" i="10" s="1"/>
  <c r="I313" i="10" l="1"/>
  <c r="K313" i="10" s="1"/>
  <c r="D314" i="10" s="1"/>
  <c r="F314" i="10" s="1"/>
  <c r="H314" i="10" s="1"/>
  <c r="I314" i="10" l="1"/>
  <c r="K314" i="10" s="1"/>
  <c r="D315" i="10" s="1"/>
  <c r="F315" i="10" s="1"/>
  <c r="H315" i="10" s="1"/>
  <c r="I315" i="10" l="1"/>
  <c r="K315" i="10" s="1"/>
  <c r="D316" i="10" s="1"/>
  <c r="F316" i="10" s="1"/>
  <c r="H316" i="10" s="1"/>
  <c r="I316" i="10" l="1"/>
  <c r="K316" i="10" s="1"/>
  <c r="D317" i="10" s="1"/>
  <c r="F317" i="10" s="1"/>
  <c r="H317" i="10" s="1"/>
  <c r="I317" i="10" l="1"/>
  <c r="K317" i="10" s="1"/>
  <c r="D318" i="10" s="1"/>
  <c r="F318" i="10" s="1"/>
  <c r="H318" i="10" s="1"/>
  <c r="I318" i="10" l="1"/>
  <c r="K318" i="10" s="1"/>
  <c r="D319" i="10" s="1"/>
  <c r="F319" i="10" s="1"/>
  <c r="H319" i="10" s="1"/>
  <c r="I319" i="10" l="1"/>
  <c r="K319" i="10" s="1"/>
  <c r="D320" i="10" s="1"/>
  <c r="F320" i="10" s="1"/>
  <c r="H320" i="10" s="1"/>
  <c r="I320" i="10" l="1"/>
  <c r="K320" i="10" s="1"/>
  <c r="D321" i="10" s="1"/>
  <c r="F321" i="10" s="1"/>
  <c r="H321" i="10" s="1"/>
  <c r="I321" i="10" l="1"/>
  <c r="K321" i="10" s="1"/>
  <c r="D322" i="10" s="1"/>
  <c r="F322" i="10" s="1"/>
  <c r="H322" i="10" s="1"/>
  <c r="H323" i="10" l="1"/>
  <c r="F14" i="10" s="1"/>
  <c r="F16" i="10" s="1"/>
  <c r="I322" i="10" l="1"/>
  <c r="K322" i="10" s="1"/>
</calcChain>
</file>

<file path=xl/sharedStrings.xml><?xml version="1.0" encoding="utf-8"?>
<sst xmlns="http://schemas.openxmlformats.org/spreadsheetml/2006/main" count="53" uniqueCount="49">
  <si>
    <t>Gross Balance</t>
  </si>
  <si>
    <t>Withdrawal Amount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</si>
  <si>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</si>
  <si>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</si>
  <si>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</si>
  <si>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</si>
  <si>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</si>
  <si>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</si>
  <si>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</si>
  <si>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</si>
  <si>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</si>
  <si>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</si>
  <si>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</si>
  <si>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</si>
  <si>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</si>
  <si>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</si>
  <si>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</si>
  <si>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Year 16</t>
  </si>
  <si>
    <t>Year 17</t>
  </si>
  <si>
    <t>Year 18</t>
  </si>
  <si>
    <t>Year 19</t>
  </si>
  <si>
    <t>Year 20</t>
  </si>
  <si>
    <t>Year 21</t>
  </si>
  <si>
    <t>Year 22</t>
  </si>
  <si>
    <t>Year 23</t>
  </si>
  <si>
    <t>Year 24</t>
  </si>
  <si>
    <t>Year 25</t>
  </si>
  <si>
    <t>Interest Amount</t>
  </si>
  <si>
    <t>Month No.</t>
  </si>
  <si>
    <t>Year No.</t>
  </si>
  <si>
    <t>Plus/Minus to Corpus</t>
  </si>
  <si>
    <t>New Corpus Fund</t>
  </si>
  <si>
    <t>Corpus Fund</t>
  </si>
  <si>
    <t>Amount C/f. to next month</t>
  </si>
  <si>
    <t>Corpus Fund from Previous Month</t>
  </si>
  <si>
    <t xml:space="preserve">Month </t>
  </si>
  <si>
    <t>LOGO</t>
  </si>
  <si>
    <t>Int. %  P.A.</t>
  </si>
  <si>
    <t>Flexible</t>
  </si>
  <si>
    <t>Total Interest Earned</t>
  </si>
  <si>
    <t>Total Withdrawals</t>
  </si>
  <si>
    <t xml:space="preserve">Net Fund Balance </t>
  </si>
  <si>
    <t xml:space="preserve"> </t>
  </si>
  <si>
    <t xml:space="preserve">SYSTEMATIC WITHDRAWAL &amp; GROWTH PLAN CALCULATOR </t>
  </si>
  <si>
    <t>Corpus Fund Amount</t>
  </si>
  <si>
    <t>Change data in blue cells only</t>
  </si>
  <si>
    <t>Interest P.A. %</t>
  </si>
  <si>
    <t>Withdrawal</t>
  </si>
  <si>
    <t>Flexible/Random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</si>
</sst>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3" borderId="0" xfId="0" applyFont="1" applyFill="1"/>
    <xf numFmtId="0" fontId="0" fillId="3" borderId="0" xfId="0" applyFill="1"/>
    <xf numFmtId="0" fontId="0" fillId="3" borderId="1" xfId="0" applyFill="1" applyBorder="1"/>
    <xf numFmtId="0" fontId="2" fillId="3" borderId="1" xfId="0" applyFont="1" applyFill="1" applyBorder="1"/>
    <xf numFmtId="0" fontId="2" fillId="3" borderId="4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3" fontId="2" fillId="3" borderId="2" xfId="0" applyNumberFormat="1" applyFont="1" applyFill="1" applyBorder="1" applyAlignment="1">
      <alignment horizontal="center" vertical="center"/>
    </xf>
    <xf numFmtId="43" fontId="2" fillId="3" borderId="2" xfId="1" applyFont="1" applyFill="1" applyBorder="1" applyAlignment="1">
      <alignment horizontal="center" vertical="center"/>
    </xf>
    <xf numFmtId="43" fontId="2" fillId="3" borderId="3" xfId="0" applyNumberFormat="1" applyFont="1" applyFill="1" applyBorder="1" applyAlignment="1">
      <alignment horizontal="center" vertical="center"/>
    </xf>
    <xf numFmtId="43" fontId="2" fillId="3" borderId="6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43" fontId="2" fillId="0" borderId="0" xfId="1" applyFont="1"/>
    <xf numFmtId="0" fontId="3" fillId="0" borderId="0" xfId="0" applyFont="1" applyAlignment="1">
      <alignment horizontal="center" vertical="center" wrapText="1"/>
    </xf>
    <xf numFmtId="43" fontId="5" fillId="3" borderId="2" xfId="0" applyNumberFormat="1" applyFont="1" applyFill="1" applyBorder="1" applyAlignment="1">
      <alignment horizontal="left" vertical="center"/>
    </xf>
    <xf numFmtId="43" fontId="5" fillId="3" borderId="3" xfId="0" applyNumberFormat="1" applyFont="1" applyFill="1" applyBorder="1" applyAlignment="1">
      <alignment horizontal="left" vertical="center"/>
    </xf>
    <xf numFmtId="43" fontId="5" fillId="3" borderId="5" xfId="0" applyNumberFormat="1" applyFont="1" applyFill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43" fontId="5" fillId="0" borderId="0" xfId="1" applyFont="1" applyFill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43" fontId="6" fillId="4" borderId="2" xfId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17" fontId="2" fillId="2" borderId="2" xfId="0" applyNumberFormat="1" applyFont="1" applyFill="1" applyBorder="1" applyAlignment="1" applyProtection="1">
      <alignment horizontal="left" vertical="top"/>
      <protection locked="0"/>
    </xf>
    <xf numFmtId="17" fontId="2" fillId="2" borderId="3" xfId="0" applyNumberFormat="1" applyFont="1" applyFill="1" applyBorder="1" applyAlignment="1" applyProtection="1">
      <alignment horizontal="left" vertical="top"/>
      <protection locked="0"/>
    </xf>
    <xf numFmtId="43" fontId="2" fillId="2" borderId="2" xfId="1" applyFont="1" applyFill="1" applyBorder="1" applyAlignment="1" applyProtection="1">
      <alignment horizontal="center" vertical="center"/>
      <protection locked="0"/>
    </xf>
    <xf numFmtId="43" fontId="2" fillId="2" borderId="2" xfId="0" applyNumberFormat="1" applyFont="1" applyFill="1" applyBorder="1" applyAlignment="1" applyProtection="1">
      <alignment horizontal="center" vertical="center"/>
      <protection locked="0"/>
    </xf>
    <xf numFmtId="43" fontId="2" fillId="2" borderId="3" xfId="0" applyNumberFormat="1" applyFont="1" applyFill="1" applyBorder="1" applyAlignment="1" applyProtection="1">
      <alignment horizontal="center" vertical="center"/>
      <protection locked="0"/>
    </xf>
    <xf numFmtId="10" fontId="2" fillId="2" borderId="2" xfId="0" applyNumberFormat="1" applyFont="1" applyFill="1" applyBorder="1" applyAlignment="1" applyProtection="1">
      <alignment horizontal="center" vertical="center"/>
      <protection locked="0"/>
    </xf>
    <xf numFmtId="10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43" fontId="5" fillId="2" borderId="2" xfId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strongwealth.in/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7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37A1E7-4E1D-DA53-DB62-9F74D6625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06200" cy="14192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9525</xdr:rowOff>
    </xdr:from>
    <xdr:to>
      <xdr:col>10</xdr:col>
      <xdr:colOff>1304924</xdr:colOff>
      <xdr:row>11</xdr:row>
      <xdr:rowOff>28575</xdr:rowOff>
    </xdr:to>
    <xdr:sp macro="" textlink="">
      <xdr:nvSpPr>
        <xdr:cNvPr id="4" name="TextBox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84323FF-0EEB-4E83-8D3A-8CF1527FCF18}"/>
            </a:ext>
          </a:extLst>
        </xdr:cNvPr>
        <xdr:cNvSpPr txBox="1"/>
      </xdr:nvSpPr>
      <xdr:spPr>
        <a:xfrm>
          <a:off x="0" y="1704975"/>
          <a:ext cx="11496674" cy="333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2200"/>
            <a:t>For</a:t>
          </a:r>
          <a:r>
            <a:rPr lang="en-IN" sz="2200" baseline="0"/>
            <a:t> further details visit https://strongwealth.in/</a:t>
          </a:r>
          <a:endParaRPr lang="en-IN" sz="2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EE16-8765-4E64-99D3-F5BB0F0DB2C1}">
  <dimension ref="A1:K333"/>
  <sheetViews>
    <sheetView showGridLines="0" showRowColHeaders="0" tabSelected="1" workbookViewId="0">
      <selection activeCell="G228" sqref="G228"/>
    </sheetView>
  </sheetViews>
  <sheetFormatPr defaultColWidth="0" defaultRowHeight="15" x14ac:dyDescent="0.25"/>
  <cols>
    <col min="1" max="1" width="7.7109375" customWidth="1"/>
    <col min="2" max="2" width="8.7109375" customWidth="1"/>
    <col min="3" max="3" width="11.7109375" customWidth="1"/>
    <col min="4" max="4" width="19.7109375" customWidth="1"/>
    <col min="5" max="5" width="16.7109375" customWidth="1"/>
    <col min="6" max="6" width="22.7109375" customWidth="1"/>
    <col min="7" max="7" width="8.42578125" customWidth="1"/>
    <col min="8" max="9" width="19.7109375" customWidth="1"/>
    <col min="10" max="10" width="17.7109375" customWidth="1"/>
    <col min="11" max="11" width="19.7109375" customWidth="1"/>
    <col min="12" max="16384" width="9.140625" hidden="1"/>
  </cols>
  <sheetData>
    <row r="1" spans="1:11" ht="16.149999999999999" customHeight="1" x14ac:dyDescent="0.25">
      <c r="B1" s="45" t="s">
        <v>36</v>
      </c>
      <c r="C1" s="45"/>
      <c r="D1" s="45"/>
      <c r="E1" s="45"/>
      <c r="F1" s="45"/>
      <c r="G1" s="45"/>
      <c r="H1" s="45"/>
      <c r="I1" s="45"/>
      <c r="J1" s="45"/>
      <c r="K1" s="45"/>
    </row>
    <row r="2" spans="1:11" ht="16.149999999999999" customHeight="1" x14ac:dyDescent="0.25"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1" ht="16.149999999999999" customHeight="1" x14ac:dyDescent="0.25">
      <c r="B3" s="45"/>
      <c r="C3" s="45"/>
      <c r="D3" s="45"/>
      <c r="E3" s="45"/>
      <c r="F3" s="45"/>
      <c r="G3" s="45"/>
      <c r="H3" s="45"/>
      <c r="I3" s="45"/>
      <c r="J3" s="45"/>
      <c r="K3" s="45"/>
    </row>
    <row r="4" spans="1:11" ht="16.149999999999999" customHeight="1" x14ac:dyDescent="0.25">
      <c r="B4" s="45"/>
      <c r="C4" s="45"/>
      <c r="D4" s="45"/>
      <c r="E4" s="45"/>
      <c r="F4" s="45"/>
      <c r="G4" s="45"/>
      <c r="H4" s="45"/>
      <c r="I4" s="45"/>
      <c r="J4" s="45"/>
      <c r="K4" s="45"/>
    </row>
    <row r="5" spans="1:11" ht="16.149999999999999" customHeight="1" x14ac:dyDescent="0.25"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1" ht="16.149999999999999" customHeight="1" x14ac:dyDescent="0.25"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1" ht="16.149999999999999" customHeight="1" x14ac:dyDescent="0.25">
      <c r="B7" s="45"/>
      <c r="C7" s="45"/>
      <c r="D7" s="45"/>
      <c r="E7" s="45"/>
      <c r="F7" s="45"/>
      <c r="G7" s="45"/>
      <c r="H7" s="45"/>
      <c r="I7" s="45"/>
      <c r="J7" s="45"/>
      <c r="K7" s="45"/>
    </row>
    <row r="8" spans="1:11" ht="3.95" customHeight="1" x14ac:dyDescent="0.25">
      <c r="B8" s="45"/>
      <c r="C8" s="45"/>
      <c r="D8" s="45"/>
      <c r="E8" s="45"/>
      <c r="F8" s="45"/>
      <c r="G8" s="45"/>
      <c r="H8" s="45"/>
      <c r="I8" s="45"/>
      <c r="J8" s="45"/>
      <c r="K8" s="45"/>
    </row>
    <row r="9" spans="1:11" ht="16.149999999999999" customHeight="1" x14ac:dyDescent="0.25">
      <c r="A9" s="34" t="s">
        <v>43</v>
      </c>
      <c r="B9" s="34"/>
      <c r="C9" s="34"/>
      <c r="D9" s="34"/>
      <c r="E9" s="34"/>
      <c r="F9" s="34"/>
      <c r="G9" s="34"/>
      <c r="H9" s="34"/>
      <c r="I9" s="34"/>
      <c r="J9" s="34"/>
      <c r="K9" s="34"/>
    </row>
    <row r="10" spans="1:11" ht="3.95" customHeight="1" x14ac:dyDescent="0.25"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ht="25.15" customHeight="1" x14ac:dyDescent="0.25"/>
    <row r="12" spans="1:11" ht="22.15" customHeight="1" x14ac:dyDescent="0.25">
      <c r="C12" s="15"/>
      <c r="D12" s="15"/>
      <c r="E12" s="15"/>
      <c r="F12" s="15"/>
      <c r="G12" s="15"/>
      <c r="H12" s="15"/>
      <c r="I12" s="15"/>
      <c r="J12" s="15"/>
    </row>
    <row r="13" spans="1:11" ht="30" customHeight="1" x14ac:dyDescent="0.25">
      <c r="C13" s="15"/>
      <c r="D13" s="35" t="s">
        <v>44</v>
      </c>
      <c r="E13" s="35"/>
      <c r="F13" s="16">
        <f>I23</f>
        <v>30000000</v>
      </c>
      <c r="G13" s="15"/>
      <c r="H13" s="15"/>
      <c r="I13" s="15"/>
      <c r="J13" s="15"/>
    </row>
    <row r="14" spans="1:11" ht="30" customHeight="1" x14ac:dyDescent="0.25">
      <c r="C14" s="15"/>
      <c r="D14" s="32" t="s">
        <v>39</v>
      </c>
      <c r="E14" s="33"/>
      <c r="F14" s="16">
        <f>H323</f>
        <v>466710975.55210727</v>
      </c>
      <c r="G14" s="15"/>
      <c r="H14" s="15"/>
      <c r="I14" s="15"/>
      <c r="J14" s="15"/>
    </row>
    <row r="15" spans="1:11" ht="30" customHeight="1" thickBot="1" x14ac:dyDescent="0.3">
      <c r="C15" s="15"/>
      <c r="D15" s="32" t="s">
        <v>40</v>
      </c>
      <c r="E15" s="33"/>
      <c r="F15" s="17">
        <f>-J323</f>
        <v>-48180000</v>
      </c>
      <c r="G15" s="15"/>
      <c r="H15" s="15"/>
      <c r="I15" s="15"/>
      <c r="J15" s="15"/>
    </row>
    <row r="16" spans="1:11" ht="30" customHeight="1" thickBot="1" x14ac:dyDescent="0.3">
      <c r="C16" s="15"/>
      <c r="D16" s="32" t="s">
        <v>41</v>
      </c>
      <c r="E16" s="33"/>
      <c r="F16" s="18">
        <f>SUM(F13:F15)</f>
        <v>448530975.55210727</v>
      </c>
      <c r="G16" s="15"/>
      <c r="H16" s="15"/>
      <c r="I16" s="15"/>
      <c r="J16" s="15"/>
    </row>
    <row r="17" spans="1:11" ht="22.15" customHeight="1" x14ac:dyDescent="0.25">
      <c r="C17" s="8"/>
      <c r="D17" s="8"/>
      <c r="E17" s="8"/>
      <c r="F17" s="8"/>
      <c r="G17" s="8"/>
      <c r="H17" s="8"/>
      <c r="I17" s="8"/>
      <c r="J17" s="8"/>
    </row>
    <row r="18" spans="1:11" ht="22.15" customHeight="1" x14ac:dyDescent="0.25">
      <c r="C18" s="8"/>
      <c r="D18" s="28" t="s">
        <v>45</v>
      </c>
      <c r="E18" s="29"/>
      <c r="F18" s="19"/>
      <c r="G18" s="8"/>
      <c r="H18" s="8"/>
      <c r="I18" s="8"/>
      <c r="J18" s="8"/>
    </row>
    <row r="19" spans="1:11" ht="22.15" customHeight="1" x14ac:dyDescent="0.25">
      <c r="C19" s="8"/>
      <c r="D19" s="26"/>
      <c r="E19" s="26"/>
      <c r="F19" s="19"/>
      <c r="G19" s="8"/>
      <c r="H19" s="8"/>
      <c r="I19" s="8"/>
      <c r="J19" s="8"/>
    </row>
    <row r="20" spans="1:11" ht="37.9" customHeight="1" x14ac:dyDescent="0.25">
      <c r="C20" s="27" t="s">
        <v>32</v>
      </c>
      <c r="D20" s="44">
        <v>30000000</v>
      </c>
      <c r="E20" s="27" t="s">
        <v>46</v>
      </c>
      <c r="F20" s="27" t="s">
        <v>38</v>
      </c>
      <c r="G20" s="30" t="s">
        <v>47</v>
      </c>
      <c r="H20" s="31"/>
      <c r="I20" s="27" t="s">
        <v>48</v>
      </c>
    </row>
    <row r="21" spans="1:11" ht="22.15" customHeight="1" x14ac:dyDescent="0.25">
      <c r="C21" s="20"/>
      <c r="D21" s="21"/>
      <c r="E21" s="20"/>
      <c r="F21" s="20"/>
      <c r="G21" s="22"/>
      <c r="H21" s="20"/>
      <c r="I21" s="20"/>
    </row>
    <row r="22" spans="1:11" ht="37.9" customHeight="1" x14ac:dyDescent="0.25">
      <c r="A22" s="24" t="s">
        <v>28</v>
      </c>
      <c r="B22" s="25" t="s">
        <v>29</v>
      </c>
      <c r="C22" s="24" t="s">
        <v>35</v>
      </c>
      <c r="D22" s="23" t="s">
        <v>34</v>
      </c>
      <c r="E22" s="23" t="s">
        <v>30</v>
      </c>
      <c r="F22" s="23" t="s">
        <v>31</v>
      </c>
      <c r="G22" s="23" t="s">
        <v>37</v>
      </c>
      <c r="H22" s="24" t="s">
        <v>27</v>
      </c>
      <c r="I22" s="25" t="s">
        <v>0</v>
      </c>
      <c r="J22" s="24" t="s">
        <v>1</v>
      </c>
      <c r="K22" s="24" t="s">
        <v>33</v>
      </c>
    </row>
    <row r="23" spans="1:11" ht="22.15" customHeight="1" x14ac:dyDescent="0.25">
      <c r="A23" s="6">
        <v>1</v>
      </c>
      <c r="B23" s="1" t="s">
        <v>2</v>
      </c>
      <c r="C23" s="36">
        <v>45931</v>
      </c>
      <c r="D23" s="10">
        <f>D20</f>
        <v>30000000</v>
      </c>
      <c r="E23" s="38"/>
      <c r="F23" s="10">
        <v>0</v>
      </c>
      <c r="G23" s="10"/>
      <c r="H23" s="9">
        <v>0</v>
      </c>
      <c r="I23" s="9">
        <f t="shared" ref="I23" si="0">D23+H23</f>
        <v>30000000</v>
      </c>
      <c r="J23" s="43">
        <v>0</v>
      </c>
      <c r="K23" s="9">
        <f t="shared" ref="K23:K86" si="1">I23-J23</f>
        <v>30000000</v>
      </c>
    </row>
    <row r="24" spans="1:11" ht="22.15" customHeight="1" x14ac:dyDescent="0.25">
      <c r="A24" s="6">
        <f>A23+1</f>
        <v>2</v>
      </c>
      <c r="B24" s="2"/>
      <c r="C24" s="36">
        <v>45962</v>
      </c>
      <c r="D24" s="9">
        <f>K23</f>
        <v>30000000</v>
      </c>
      <c r="E24" s="39">
        <v>0</v>
      </c>
      <c r="F24" s="9">
        <f>D24+E24</f>
        <v>30000000</v>
      </c>
      <c r="G24" s="41">
        <v>0.12</v>
      </c>
      <c r="H24" s="9">
        <f>D20*G24/12</f>
        <v>300000</v>
      </c>
      <c r="I24" s="9">
        <f>F24+H24</f>
        <v>30300000</v>
      </c>
      <c r="J24" s="39">
        <v>85000</v>
      </c>
      <c r="K24" s="9">
        <f t="shared" si="1"/>
        <v>30215000</v>
      </c>
    </row>
    <row r="25" spans="1:11" ht="22.15" customHeight="1" x14ac:dyDescent="0.25">
      <c r="A25" s="6">
        <f t="shared" ref="A25:A88" si="2">A24+1</f>
        <v>3</v>
      </c>
      <c r="B25" s="2"/>
      <c r="C25" s="36">
        <v>45992</v>
      </c>
      <c r="D25" s="9">
        <f>K24</f>
        <v>30215000</v>
      </c>
      <c r="E25" s="39">
        <v>0</v>
      </c>
      <c r="F25" s="9">
        <f t="shared" ref="F25:F88" si="3">D25+E25</f>
        <v>30215000</v>
      </c>
      <c r="G25" s="41">
        <v>0.12</v>
      </c>
      <c r="H25" s="9">
        <f>F25*G25/12</f>
        <v>302150</v>
      </c>
      <c r="I25" s="9">
        <f t="shared" ref="I25:I88" si="4">F25+H25</f>
        <v>30517150</v>
      </c>
      <c r="J25" s="39">
        <v>40000</v>
      </c>
      <c r="K25" s="9">
        <f t="shared" si="1"/>
        <v>30477150</v>
      </c>
    </row>
    <row r="26" spans="1:11" ht="22.15" customHeight="1" x14ac:dyDescent="0.25">
      <c r="A26" s="6">
        <f t="shared" si="2"/>
        <v>4</v>
      </c>
      <c r="B26" s="2"/>
      <c r="C26" s="36">
        <v>46023</v>
      </c>
      <c r="D26" s="9">
        <f>K25</f>
        <v>30477150</v>
      </c>
      <c r="E26" s="39">
        <v>0</v>
      </c>
      <c r="F26" s="9">
        <f t="shared" si="3"/>
        <v>30477150</v>
      </c>
      <c r="G26" s="41">
        <v>0.12</v>
      </c>
      <c r="H26" s="9">
        <f t="shared" ref="H26:H89" si="5">F26*G26/12</f>
        <v>304771.5</v>
      </c>
      <c r="I26" s="9">
        <f t="shared" si="4"/>
        <v>30781921.5</v>
      </c>
      <c r="J26" s="39">
        <v>85000</v>
      </c>
      <c r="K26" s="9">
        <f t="shared" si="1"/>
        <v>30696921.5</v>
      </c>
    </row>
    <row r="27" spans="1:11" ht="22.15" customHeight="1" x14ac:dyDescent="0.25">
      <c r="A27" s="6">
        <f t="shared" si="2"/>
        <v>5</v>
      </c>
      <c r="B27" s="2"/>
      <c r="C27" s="36">
        <v>46054</v>
      </c>
      <c r="D27" s="9">
        <f t="shared" ref="D27:D90" si="6">K26</f>
        <v>30696921.5</v>
      </c>
      <c r="E27" s="39">
        <v>250000</v>
      </c>
      <c r="F27" s="9">
        <f t="shared" si="3"/>
        <v>30946921.5</v>
      </c>
      <c r="G27" s="41">
        <v>0.12</v>
      </c>
      <c r="H27" s="9">
        <f t="shared" si="5"/>
        <v>309469.21500000003</v>
      </c>
      <c r="I27" s="9">
        <f t="shared" si="4"/>
        <v>31256390.715</v>
      </c>
      <c r="J27" s="39">
        <v>85000</v>
      </c>
      <c r="K27" s="9">
        <f t="shared" si="1"/>
        <v>31171390.715</v>
      </c>
    </row>
    <row r="28" spans="1:11" ht="22.15" customHeight="1" x14ac:dyDescent="0.25">
      <c r="A28" s="6">
        <f t="shared" si="2"/>
        <v>6</v>
      </c>
      <c r="B28" s="2"/>
      <c r="C28" s="36">
        <v>46082</v>
      </c>
      <c r="D28" s="9">
        <f t="shared" si="6"/>
        <v>31171390.715</v>
      </c>
      <c r="E28" s="39">
        <v>0</v>
      </c>
      <c r="F28" s="9">
        <f t="shared" si="3"/>
        <v>31171390.715</v>
      </c>
      <c r="G28" s="41">
        <v>0.12</v>
      </c>
      <c r="H28" s="9">
        <f t="shared" si="5"/>
        <v>311713.90714999998</v>
      </c>
      <c r="I28" s="9">
        <f t="shared" si="4"/>
        <v>31483104.62215</v>
      </c>
      <c r="J28" s="39">
        <v>85000</v>
      </c>
      <c r="K28" s="9">
        <f t="shared" si="1"/>
        <v>31398104.62215</v>
      </c>
    </row>
    <row r="29" spans="1:11" ht="22.15" customHeight="1" x14ac:dyDescent="0.25">
      <c r="A29" s="6">
        <f t="shared" si="2"/>
        <v>7</v>
      </c>
      <c r="B29" s="2"/>
      <c r="C29" s="36">
        <v>46113</v>
      </c>
      <c r="D29" s="9">
        <f t="shared" si="6"/>
        <v>31398104.62215</v>
      </c>
      <c r="E29" s="39">
        <v>0</v>
      </c>
      <c r="F29" s="9">
        <f t="shared" si="3"/>
        <v>31398104.62215</v>
      </c>
      <c r="G29" s="41">
        <v>0.12</v>
      </c>
      <c r="H29" s="9">
        <f t="shared" si="5"/>
        <v>313981.04622149997</v>
      </c>
      <c r="I29" s="9">
        <f t="shared" si="4"/>
        <v>31712085.668371499</v>
      </c>
      <c r="J29" s="39">
        <v>0</v>
      </c>
      <c r="K29" s="9">
        <f t="shared" si="1"/>
        <v>31712085.668371499</v>
      </c>
    </row>
    <row r="30" spans="1:11" ht="22.15" customHeight="1" x14ac:dyDescent="0.25">
      <c r="A30" s="6">
        <f t="shared" si="2"/>
        <v>8</v>
      </c>
      <c r="B30" s="2"/>
      <c r="C30" s="36">
        <v>46143</v>
      </c>
      <c r="D30" s="9">
        <f t="shared" si="6"/>
        <v>31712085.668371499</v>
      </c>
      <c r="E30" s="39">
        <v>0</v>
      </c>
      <c r="F30" s="9">
        <f t="shared" si="3"/>
        <v>31712085.668371499</v>
      </c>
      <c r="G30" s="41">
        <v>0.12</v>
      </c>
      <c r="H30" s="9">
        <f t="shared" si="5"/>
        <v>317120.85668371496</v>
      </c>
      <c r="I30" s="9">
        <f t="shared" si="4"/>
        <v>32029206.525055215</v>
      </c>
      <c r="J30" s="39">
        <v>85000</v>
      </c>
      <c r="K30" s="9">
        <f t="shared" si="1"/>
        <v>31944206.525055215</v>
      </c>
    </row>
    <row r="31" spans="1:11" ht="22.15" customHeight="1" x14ac:dyDescent="0.25">
      <c r="A31" s="6">
        <f t="shared" si="2"/>
        <v>9</v>
      </c>
      <c r="B31" s="2"/>
      <c r="C31" s="36">
        <v>46174</v>
      </c>
      <c r="D31" s="9">
        <f t="shared" si="6"/>
        <v>31944206.525055215</v>
      </c>
      <c r="E31" s="39">
        <v>0</v>
      </c>
      <c r="F31" s="9">
        <f t="shared" si="3"/>
        <v>31944206.525055215</v>
      </c>
      <c r="G31" s="41">
        <v>0.12</v>
      </c>
      <c r="H31" s="9">
        <f t="shared" si="5"/>
        <v>319442.06525055214</v>
      </c>
      <c r="I31" s="9">
        <f t="shared" si="4"/>
        <v>32263648.590305768</v>
      </c>
      <c r="J31" s="39">
        <v>85000</v>
      </c>
      <c r="K31" s="9">
        <f t="shared" si="1"/>
        <v>32178648.590305768</v>
      </c>
    </row>
    <row r="32" spans="1:11" ht="22.15" customHeight="1" x14ac:dyDescent="0.25">
      <c r="A32" s="6">
        <f t="shared" si="2"/>
        <v>10</v>
      </c>
      <c r="B32" s="2"/>
      <c r="C32" s="36">
        <v>46204</v>
      </c>
      <c r="D32" s="9">
        <f t="shared" si="6"/>
        <v>32178648.590305768</v>
      </c>
      <c r="E32" s="39">
        <v>-150000</v>
      </c>
      <c r="F32" s="9">
        <f t="shared" si="3"/>
        <v>32028648.590305768</v>
      </c>
      <c r="G32" s="41">
        <v>0.12</v>
      </c>
      <c r="H32" s="9">
        <f t="shared" si="5"/>
        <v>320286.48590305768</v>
      </c>
      <c r="I32" s="9">
        <f t="shared" si="4"/>
        <v>32348935.076208826</v>
      </c>
      <c r="J32" s="39">
        <v>65000</v>
      </c>
      <c r="K32" s="9">
        <f t="shared" si="1"/>
        <v>32283935.076208826</v>
      </c>
    </row>
    <row r="33" spans="1:11" ht="22.15" customHeight="1" x14ac:dyDescent="0.25">
      <c r="A33" s="6">
        <f t="shared" si="2"/>
        <v>11</v>
      </c>
      <c r="B33" s="2"/>
      <c r="C33" s="36">
        <v>46235</v>
      </c>
      <c r="D33" s="9">
        <f t="shared" si="6"/>
        <v>32283935.076208826</v>
      </c>
      <c r="E33" s="39">
        <v>0</v>
      </c>
      <c r="F33" s="9">
        <f t="shared" si="3"/>
        <v>32283935.076208826</v>
      </c>
      <c r="G33" s="41">
        <v>0.12</v>
      </c>
      <c r="H33" s="9">
        <f t="shared" si="5"/>
        <v>322839.35076208826</v>
      </c>
      <c r="I33" s="9">
        <f t="shared" si="4"/>
        <v>32606774.426970914</v>
      </c>
      <c r="J33" s="39">
        <v>20000</v>
      </c>
      <c r="K33" s="9">
        <f t="shared" si="1"/>
        <v>32586774.426970914</v>
      </c>
    </row>
    <row r="34" spans="1:11" ht="22.15" customHeight="1" thickBot="1" x14ac:dyDescent="0.3">
      <c r="A34" s="6">
        <f t="shared" si="2"/>
        <v>12</v>
      </c>
      <c r="B34" s="3"/>
      <c r="C34" s="36">
        <v>46266</v>
      </c>
      <c r="D34" s="9">
        <f t="shared" si="6"/>
        <v>32586774.426970914</v>
      </c>
      <c r="E34" s="39">
        <v>0</v>
      </c>
      <c r="F34" s="9">
        <f t="shared" si="3"/>
        <v>32586774.426970914</v>
      </c>
      <c r="G34" s="41">
        <v>0.12</v>
      </c>
      <c r="H34" s="9">
        <f t="shared" si="5"/>
        <v>325867.74426970916</v>
      </c>
      <c r="I34" s="9">
        <f t="shared" si="4"/>
        <v>32912642.171240624</v>
      </c>
      <c r="J34" s="39">
        <v>60000</v>
      </c>
      <c r="K34" s="9">
        <f t="shared" si="1"/>
        <v>32852642.171240624</v>
      </c>
    </row>
    <row r="35" spans="1:11" ht="22.15" customHeight="1" x14ac:dyDescent="0.25">
      <c r="A35" s="6">
        <f t="shared" si="2"/>
        <v>13</v>
      </c>
      <c r="B35" s="1" t="s">
        <v>3</v>
      </c>
      <c r="C35" s="36">
        <v>46296</v>
      </c>
      <c r="D35" s="9">
        <f t="shared" si="6"/>
        <v>32852642.171240624</v>
      </c>
      <c r="E35" s="39">
        <v>0</v>
      </c>
      <c r="F35" s="9">
        <f t="shared" si="3"/>
        <v>32852642.171240624</v>
      </c>
      <c r="G35" s="41">
        <v>0.12</v>
      </c>
      <c r="H35" s="9">
        <f t="shared" si="5"/>
        <v>328526.42171240621</v>
      </c>
      <c r="I35" s="9">
        <f t="shared" si="4"/>
        <v>33181168.59295303</v>
      </c>
      <c r="J35" s="39">
        <v>15000</v>
      </c>
      <c r="K35" s="9">
        <f t="shared" si="1"/>
        <v>33166168.59295303</v>
      </c>
    </row>
    <row r="36" spans="1:11" ht="22.15" customHeight="1" x14ac:dyDescent="0.25">
      <c r="A36" s="6">
        <f t="shared" si="2"/>
        <v>14</v>
      </c>
      <c r="B36" s="2"/>
      <c r="C36" s="36">
        <v>46327</v>
      </c>
      <c r="D36" s="9">
        <f>K35</f>
        <v>33166168.59295303</v>
      </c>
      <c r="E36" s="39">
        <v>0</v>
      </c>
      <c r="F36" s="9">
        <f t="shared" si="3"/>
        <v>33166168.59295303</v>
      </c>
      <c r="G36" s="41">
        <v>0.12</v>
      </c>
      <c r="H36" s="9">
        <f t="shared" si="5"/>
        <v>331661.6859295303</v>
      </c>
      <c r="I36" s="9">
        <f t="shared" si="4"/>
        <v>33497830.278882559</v>
      </c>
      <c r="J36" s="39">
        <v>0</v>
      </c>
      <c r="K36" s="9">
        <f t="shared" si="1"/>
        <v>33497830.278882559</v>
      </c>
    </row>
    <row r="37" spans="1:11" ht="22.15" customHeight="1" x14ac:dyDescent="0.25">
      <c r="A37" s="6">
        <f t="shared" si="2"/>
        <v>15</v>
      </c>
      <c r="B37" s="2"/>
      <c r="C37" s="36">
        <v>46357</v>
      </c>
      <c r="D37" s="9">
        <f t="shared" si="6"/>
        <v>33497830.278882559</v>
      </c>
      <c r="E37" s="39">
        <v>0</v>
      </c>
      <c r="F37" s="9">
        <f t="shared" si="3"/>
        <v>33497830.278882559</v>
      </c>
      <c r="G37" s="41">
        <v>0.12</v>
      </c>
      <c r="H37" s="9">
        <f t="shared" si="5"/>
        <v>334978.30278882559</v>
      </c>
      <c r="I37" s="9">
        <f t="shared" si="4"/>
        <v>33832808.581671387</v>
      </c>
      <c r="J37" s="39">
        <v>85000</v>
      </c>
      <c r="K37" s="9">
        <f t="shared" si="1"/>
        <v>33747808.581671387</v>
      </c>
    </row>
    <row r="38" spans="1:11" ht="22.15" customHeight="1" x14ac:dyDescent="0.25">
      <c r="A38" s="6">
        <f t="shared" si="2"/>
        <v>16</v>
      </c>
      <c r="B38" s="2"/>
      <c r="C38" s="36">
        <v>46388</v>
      </c>
      <c r="D38" s="9">
        <f t="shared" si="6"/>
        <v>33747808.581671387</v>
      </c>
      <c r="E38" s="39">
        <v>0</v>
      </c>
      <c r="F38" s="9">
        <f t="shared" si="3"/>
        <v>33747808.581671387</v>
      </c>
      <c r="G38" s="41">
        <v>0.12</v>
      </c>
      <c r="H38" s="9">
        <f t="shared" si="5"/>
        <v>337478.08581671386</v>
      </c>
      <c r="I38" s="9">
        <f t="shared" si="4"/>
        <v>34085286.667488098</v>
      </c>
      <c r="J38" s="39">
        <v>85000</v>
      </c>
      <c r="K38" s="9">
        <f t="shared" si="1"/>
        <v>34000286.667488098</v>
      </c>
    </row>
    <row r="39" spans="1:11" ht="22.15" customHeight="1" x14ac:dyDescent="0.25">
      <c r="A39" s="6">
        <f t="shared" si="2"/>
        <v>17</v>
      </c>
      <c r="B39" s="2"/>
      <c r="C39" s="36">
        <v>46419</v>
      </c>
      <c r="D39" s="9">
        <f t="shared" si="6"/>
        <v>34000286.667488098</v>
      </c>
      <c r="E39" s="39">
        <v>0</v>
      </c>
      <c r="F39" s="9">
        <f t="shared" si="3"/>
        <v>34000286.667488098</v>
      </c>
      <c r="G39" s="41">
        <v>0.12</v>
      </c>
      <c r="H39" s="9">
        <f t="shared" si="5"/>
        <v>340002.86667488096</v>
      </c>
      <c r="I39" s="9">
        <f t="shared" si="4"/>
        <v>34340289.534162976</v>
      </c>
      <c r="J39" s="39">
        <v>85000</v>
      </c>
      <c r="K39" s="9">
        <f t="shared" si="1"/>
        <v>34255289.534162976</v>
      </c>
    </row>
    <row r="40" spans="1:11" ht="22.15" customHeight="1" x14ac:dyDescent="0.25">
      <c r="A40" s="6">
        <f t="shared" si="2"/>
        <v>18</v>
      </c>
      <c r="B40" s="2"/>
      <c r="C40" s="36">
        <v>46447</v>
      </c>
      <c r="D40" s="9">
        <f t="shared" si="6"/>
        <v>34255289.534162976</v>
      </c>
      <c r="E40" s="39">
        <v>300000</v>
      </c>
      <c r="F40" s="9">
        <f t="shared" si="3"/>
        <v>34555289.534162976</v>
      </c>
      <c r="G40" s="41">
        <v>0.12</v>
      </c>
      <c r="H40" s="9">
        <f t="shared" si="5"/>
        <v>345552.89534162974</v>
      </c>
      <c r="I40" s="9">
        <f t="shared" si="4"/>
        <v>34900842.429504603</v>
      </c>
      <c r="J40" s="39">
        <v>85000</v>
      </c>
      <c r="K40" s="9">
        <f t="shared" si="1"/>
        <v>34815842.429504603</v>
      </c>
    </row>
    <row r="41" spans="1:11" ht="22.15" customHeight="1" x14ac:dyDescent="0.25">
      <c r="A41" s="6">
        <f t="shared" si="2"/>
        <v>19</v>
      </c>
      <c r="B41" s="2"/>
      <c r="C41" s="36">
        <v>46478</v>
      </c>
      <c r="D41" s="9">
        <f t="shared" si="6"/>
        <v>34815842.429504603</v>
      </c>
      <c r="E41" s="39">
        <v>0</v>
      </c>
      <c r="F41" s="9">
        <f t="shared" si="3"/>
        <v>34815842.429504603</v>
      </c>
      <c r="G41" s="41">
        <v>0.12</v>
      </c>
      <c r="H41" s="9">
        <f t="shared" si="5"/>
        <v>348158.42429504602</v>
      </c>
      <c r="I41" s="9">
        <f t="shared" si="4"/>
        <v>35164000.853799649</v>
      </c>
      <c r="J41" s="39">
        <v>85000</v>
      </c>
      <c r="K41" s="9">
        <f t="shared" si="1"/>
        <v>35079000.853799649</v>
      </c>
    </row>
    <row r="42" spans="1:11" ht="22.15" customHeight="1" x14ac:dyDescent="0.25">
      <c r="A42" s="6">
        <f t="shared" si="2"/>
        <v>20</v>
      </c>
      <c r="B42" s="2"/>
      <c r="C42" s="36">
        <v>46508</v>
      </c>
      <c r="D42" s="9">
        <f t="shared" si="6"/>
        <v>35079000.853799649</v>
      </c>
      <c r="E42" s="39">
        <v>0</v>
      </c>
      <c r="F42" s="9">
        <f t="shared" si="3"/>
        <v>35079000.853799649</v>
      </c>
      <c r="G42" s="41">
        <v>0.12</v>
      </c>
      <c r="H42" s="9">
        <f t="shared" si="5"/>
        <v>350790.0085379965</v>
      </c>
      <c r="I42" s="9">
        <f t="shared" si="4"/>
        <v>35429790.862337641</v>
      </c>
      <c r="J42" s="39">
        <v>85000</v>
      </c>
      <c r="K42" s="9">
        <f t="shared" si="1"/>
        <v>35344790.862337641</v>
      </c>
    </row>
    <row r="43" spans="1:11" ht="22.15" customHeight="1" x14ac:dyDescent="0.25">
      <c r="A43" s="6">
        <f t="shared" si="2"/>
        <v>21</v>
      </c>
      <c r="B43" s="2"/>
      <c r="C43" s="36">
        <v>46539</v>
      </c>
      <c r="D43" s="9">
        <f t="shared" si="6"/>
        <v>35344790.862337641</v>
      </c>
      <c r="E43" s="39">
        <v>0</v>
      </c>
      <c r="F43" s="9">
        <f t="shared" si="3"/>
        <v>35344790.862337641</v>
      </c>
      <c r="G43" s="41">
        <v>0.12</v>
      </c>
      <c r="H43" s="9">
        <f t="shared" si="5"/>
        <v>353447.9086233764</v>
      </c>
      <c r="I43" s="9">
        <f t="shared" si="4"/>
        <v>35698238.770961016</v>
      </c>
      <c r="J43" s="39">
        <v>85000</v>
      </c>
      <c r="K43" s="9">
        <f t="shared" si="1"/>
        <v>35613238.770961016</v>
      </c>
    </row>
    <row r="44" spans="1:11" ht="22.15" customHeight="1" x14ac:dyDescent="0.25">
      <c r="A44" s="6">
        <f t="shared" si="2"/>
        <v>22</v>
      </c>
      <c r="B44" s="2"/>
      <c r="C44" s="36">
        <v>46569</v>
      </c>
      <c r="D44" s="9">
        <f t="shared" si="6"/>
        <v>35613238.770961016</v>
      </c>
      <c r="E44" s="39">
        <v>0</v>
      </c>
      <c r="F44" s="9">
        <f t="shared" si="3"/>
        <v>35613238.770961016</v>
      </c>
      <c r="G44" s="41">
        <v>0.12</v>
      </c>
      <c r="H44" s="9">
        <f t="shared" si="5"/>
        <v>356132.38770961016</v>
      </c>
      <c r="I44" s="9">
        <f t="shared" si="4"/>
        <v>35969371.158670627</v>
      </c>
      <c r="J44" s="39">
        <v>85000</v>
      </c>
      <c r="K44" s="9">
        <f t="shared" si="1"/>
        <v>35884371.158670627</v>
      </c>
    </row>
    <row r="45" spans="1:11" ht="22.15" customHeight="1" x14ac:dyDescent="0.25">
      <c r="A45" s="6">
        <f t="shared" si="2"/>
        <v>23</v>
      </c>
      <c r="B45" s="2"/>
      <c r="C45" s="36">
        <v>46600</v>
      </c>
      <c r="D45" s="9">
        <f t="shared" si="6"/>
        <v>35884371.158670627</v>
      </c>
      <c r="E45" s="39">
        <v>0</v>
      </c>
      <c r="F45" s="9">
        <f t="shared" si="3"/>
        <v>35884371.158670627</v>
      </c>
      <c r="G45" s="41">
        <v>0.12</v>
      </c>
      <c r="H45" s="9">
        <f t="shared" si="5"/>
        <v>358843.71158670628</v>
      </c>
      <c r="I45" s="9">
        <f t="shared" si="4"/>
        <v>36243214.870257333</v>
      </c>
      <c r="J45" s="39">
        <v>85000</v>
      </c>
      <c r="K45" s="9">
        <f t="shared" si="1"/>
        <v>36158214.870257333</v>
      </c>
    </row>
    <row r="46" spans="1:11" ht="22.15" customHeight="1" thickBot="1" x14ac:dyDescent="0.3">
      <c r="A46" s="6">
        <f t="shared" si="2"/>
        <v>24</v>
      </c>
      <c r="B46" s="3"/>
      <c r="C46" s="36">
        <v>46631</v>
      </c>
      <c r="D46" s="9">
        <f t="shared" si="6"/>
        <v>36158214.870257333</v>
      </c>
      <c r="E46" s="39">
        <v>0</v>
      </c>
      <c r="F46" s="9">
        <f t="shared" si="3"/>
        <v>36158214.870257333</v>
      </c>
      <c r="G46" s="41">
        <v>0.12</v>
      </c>
      <c r="H46" s="9">
        <f t="shared" si="5"/>
        <v>361582.14870257332</v>
      </c>
      <c r="I46" s="9">
        <f t="shared" si="4"/>
        <v>36519797.01895991</v>
      </c>
      <c r="J46" s="39">
        <v>85000</v>
      </c>
      <c r="K46" s="9">
        <f t="shared" si="1"/>
        <v>36434797.01895991</v>
      </c>
    </row>
    <row r="47" spans="1:11" ht="22.15" customHeight="1" x14ac:dyDescent="0.25">
      <c r="A47" s="6">
        <f t="shared" si="2"/>
        <v>25</v>
      </c>
      <c r="B47" s="1" t="s">
        <v>4</v>
      </c>
      <c r="C47" s="36">
        <v>46661</v>
      </c>
      <c r="D47" s="9">
        <f t="shared" si="6"/>
        <v>36434797.01895991</v>
      </c>
      <c r="E47" s="39">
        <v>0</v>
      </c>
      <c r="F47" s="9">
        <f t="shared" si="3"/>
        <v>36434797.01895991</v>
      </c>
      <c r="G47" s="41">
        <v>0.12</v>
      </c>
      <c r="H47" s="9">
        <f t="shared" si="5"/>
        <v>364347.97018959909</v>
      </c>
      <c r="I47" s="9">
        <f t="shared" si="4"/>
        <v>36799144.989149511</v>
      </c>
      <c r="J47" s="39">
        <v>85000</v>
      </c>
      <c r="K47" s="9">
        <f t="shared" si="1"/>
        <v>36714144.989149511</v>
      </c>
    </row>
    <row r="48" spans="1:11" ht="22.15" customHeight="1" x14ac:dyDescent="0.25">
      <c r="A48" s="6">
        <f t="shared" si="2"/>
        <v>26</v>
      </c>
      <c r="B48" s="2"/>
      <c r="C48" s="36">
        <v>46692</v>
      </c>
      <c r="D48" s="9">
        <f t="shared" si="6"/>
        <v>36714144.989149511</v>
      </c>
      <c r="E48" s="39">
        <v>0</v>
      </c>
      <c r="F48" s="9">
        <f t="shared" si="3"/>
        <v>36714144.989149511</v>
      </c>
      <c r="G48" s="41">
        <v>0.12</v>
      </c>
      <c r="H48" s="9">
        <f t="shared" si="5"/>
        <v>367141.44989149511</v>
      </c>
      <c r="I48" s="9">
        <f t="shared" si="4"/>
        <v>37081286.439041004</v>
      </c>
      <c r="J48" s="39">
        <v>85000</v>
      </c>
      <c r="K48" s="9">
        <f t="shared" si="1"/>
        <v>36996286.439041004</v>
      </c>
    </row>
    <row r="49" spans="1:11" ht="22.15" customHeight="1" x14ac:dyDescent="0.25">
      <c r="A49" s="6">
        <f t="shared" si="2"/>
        <v>27</v>
      </c>
      <c r="B49" s="2"/>
      <c r="C49" s="36">
        <v>46722</v>
      </c>
      <c r="D49" s="9">
        <f t="shared" si="6"/>
        <v>36996286.439041004</v>
      </c>
      <c r="E49" s="39">
        <v>0</v>
      </c>
      <c r="F49" s="9">
        <f t="shared" si="3"/>
        <v>36996286.439041004</v>
      </c>
      <c r="G49" s="41">
        <v>0.12</v>
      </c>
      <c r="H49" s="9">
        <f t="shared" si="5"/>
        <v>369962.86439041002</v>
      </c>
      <c r="I49" s="9">
        <f t="shared" si="4"/>
        <v>37366249.303431414</v>
      </c>
      <c r="J49" s="39">
        <v>85000</v>
      </c>
      <c r="K49" s="9">
        <f t="shared" si="1"/>
        <v>37281249.303431414</v>
      </c>
    </row>
    <row r="50" spans="1:11" ht="22.15" customHeight="1" x14ac:dyDescent="0.25">
      <c r="A50" s="6">
        <f t="shared" si="2"/>
        <v>28</v>
      </c>
      <c r="B50" s="2"/>
      <c r="C50" s="36">
        <v>46753</v>
      </c>
      <c r="D50" s="9">
        <f t="shared" si="6"/>
        <v>37281249.303431414</v>
      </c>
      <c r="E50" s="39">
        <v>0</v>
      </c>
      <c r="F50" s="9">
        <f t="shared" si="3"/>
        <v>37281249.303431414</v>
      </c>
      <c r="G50" s="41">
        <v>0.12</v>
      </c>
      <c r="H50" s="9">
        <f t="shared" si="5"/>
        <v>372812.49303431413</v>
      </c>
      <c r="I50" s="9">
        <f t="shared" si="4"/>
        <v>37654061.796465725</v>
      </c>
      <c r="J50" s="39">
        <v>85000</v>
      </c>
      <c r="K50" s="9">
        <f t="shared" si="1"/>
        <v>37569061.796465725</v>
      </c>
    </row>
    <row r="51" spans="1:11" ht="22.15" customHeight="1" x14ac:dyDescent="0.25">
      <c r="A51" s="6">
        <f t="shared" si="2"/>
        <v>29</v>
      </c>
      <c r="B51" s="2"/>
      <c r="C51" s="36">
        <v>46784</v>
      </c>
      <c r="D51" s="9">
        <f t="shared" si="6"/>
        <v>37569061.796465725</v>
      </c>
      <c r="E51" s="39">
        <v>0</v>
      </c>
      <c r="F51" s="9">
        <f t="shared" si="3"/>
        <v>37569061.796465725</v>
      </c>
      <c r="G51" s="41">
        <v>0.12</v>
      </c>
      <c r="H51" s="9">
        <f t="shared" si="5"/>
        <v>375690.61796465726</v>
      </c>
      <c r="I51" s="9">
        <f t="shared" si="4"/>
        <v>37944752.41443038</v>
      </c>
      <c r="J51" s="39">
        <v>85000</v>
      </c>
      <c r="K51" s="9">
        <f t="shared" si="1"/>
        <v>37859752.41443038</v>
      </c>
    </row>
    <row r="52" spans="1:11" ht="22.15" customHeight="1" x14ac:dyDescent="0.25">
      <c r="A52" s="6">
        <f t="shared" si="2"/>
        <v>30</v>
      </c>
      <c r="B52" s="2"/>
      <c r="C52" s="36">
        <v>46813</v>
      </c>
      <c r="D52" s="9">
        <f t="shared" si="6"/>
        <v>37859752.41443038</v>
      </c>
      <c r="E52" s="39">
        <v>50000</v>
      </c>
      <c r="F52" s="9">
        <f t="shared" si="3"/>
        <v>37909752.41443038</v>
      </c>
      <c r="G52" s="41">
        <v>0.12</v>
      </c>
      <c r="H52" s="9">
        <f t="shared" si="5"/>
        <v>379097.52414430375</v>
      </c>
      <c r="I52" s="9">
        <f t="shared" si="4"/>
        <v>38288849.938574687</v>
      </c>
      <c r="J52" s="39">
        <v>85000</v>
      </c>
      <c r="K52" s="9">
        <f t="shared" si="1"/>
        <v>38203849.938574687</v>
      </c>
    </row>
    <row r="53" spans="1:11" ht="22.15" customHeight="1" x14ac:dyDescent="0.25">
      <c r="A53" s="6">
        <f t="shared" si="2"/>
        <v>31</v>
      </c>
      <c r="B53" s="2"/>
      <c r="C53" s="36">
        <v>46844</v>
      </c>
      <c r="D53" s="9">
        <f t="shared" si="6"/>
        <v>38203849.938574687</v>
      </c>
      <c r="E53" s="39">
        <v>0</v>
      </c>
      <c r="F53" s="9">
        <f t="shared" si="3"/>
        <v>38203849.938574687</v>
      </c>
      <c r="G53" s="41">
        <v>0.12</v>
      </c>
      <c r="H53" s="9">
        <f t="shared" si="5"/>
        <v>382038.49938574684</v>
      </c>
      <c r="I53" s="9">
        <f t="shared" si="4"/>
        <v>38585888.437960431</v>
      </c>
      <c r="J53" s="39">
        <v>85000</v>
      </c>
      <c r="K53" s="9">
        <f t="shared" si="1"/>
        <v>38500888.437960431</v>
      </c>
    </row>
    <row r="54" spans="1:11" ht="22.15" customHeight="1" x14ac:dyDescent="0.25">
      <c r="A54" s="6">
        <f t="shared" si="2"/>
        <v>32</v>
      </c>
      <c r="B54" s="2"/>
      <c r="C54" s="36">
        <v>46874</v>
      </c>
      <c r="D54" s="9">
        <f t="shared" si="6"/>
        <v>38500888.437960431</v>
      </c>
      <c r="E54" s="39">
        <v>0</v>
      </c>
      <c r="F54" s="9">
        <f t="shared" si="3"/>
        <v>38500888.437960431</v>
      </c>
      <c r="G54" s="41">
        <v>0.12</v>
      </c>
      <c r="H54" s="9">
        <f t="shared" si="5"/>
        <v>385008.88437960431</v>
      </c>
      <c r="I54" s="9">
        <f t="shared" si="4"/>
        <v>38885897.322340034</v>
      </c>
      <c r="J54" s="39">
        <v>85000</v>
      </c>
      <c r="K54" s="9">
        <f t="shared" si="1"/>
        <v>38800897.322340034</v>
      </c>
    </row>
    <row r="55" spans="1:11" ht="22.15" customHeight="1" x14ac:dyDescent="0.25">
      <c r="A55" s="6">
        <f t="shared" si="2"/>
        <v>33</v>
      </c>
      <c r="B55" s="2"/>
      <c r="C55" s="36">
        <v>46905</v>
      </c>
      <c r="D55" s="9">
        <f t="shared" si="6"/>
        <v>38800897.322340034</v>
      </c>
      <c r="E55" s="39">
        <v>0</v>
      </c>
      <c r="F55" s="9">
        <f t="shared" si="3"/>
        <v>38800897.322340034</v>
      </c>
      <c r="G55" s="41">
        <v>0.12</v>
      </c>
      <c r="H55" s="9">
        <f t="shared" si="5"/>
        <v>388008.9732234003</v>
      </c>
      <c r="I55" s="9">
        <f t="shared" si="4"/>
        <v>39188906.295563437</v>
      </c>
      <c r="J55" s="39">
        <v>85000</v>
      </c>
      <c r="K55" s="9">
        <f t="shared" si="1"/>
        <v>39103906.295563437</v>
      </c>
    </row>
    <row r="56" spans="1:11" ht="22.15" customHeight="1" x14ac:dyDescent="0.25">
      <c r="A56" s="6">
        <f t="shared" si="2"/>
        <v>34</v>
      </c>
      <c r="B56" s="2"/>
      <c r="C56" s="36">
        <v>46935</v>
      </c>
      <c r="D56" s="9">
        <f t="shared" si="6"/>
        <v>39103906.295563437</v>
      </c>
      <c r="E56" s="39">
        <v>0</v>
      </c>
      <c r="F56" s="9">
        <f t="shared" si="3"/>
        <v>39103906.295563437</v>
      </c>
      <c r="G56" s="41">
        <v>0.12</v>
      </c>
      <c r="H56" s="9">
        <f t="shared" si="5"/>
        <v>391039.06295563438</v>
      </c>
      <c r="I56" s="9">
        <f t="shared" si="4"/>
        <v>39494945.35851907</v>
      </c>
      <c r="J56" s="39">
        <v>85000</v>
      </c>
      <c r="K56" s="9">
        <f t="shared" si="1"/>
        <v>39409945.35851907</v>
      </c>
    </row>
    <row r="57" spans="1:11" ht="22.15" customHeight="1" x14ac:dyDescent="0.25">
      <c r="A57" s="6">
        <f t="shared" si="2"/>
        <v>35</v>
      </c>
      <c r="B57" s="2"/>
      <c r="C57" s="36">
        <v>46966</v>
      </c>
      <c r="D57" s="9">
        <f t="shared" si="6"/>
        <v>39409945.35851907</v>
      </c>
      <c r="E57" s="39">
        <v>0</v>
      </c>
      <c r="F57" s="9">
        <f t="shared" si="3"/>
        <v>39409945.35851907</v>
      </c>
      <c r="G57" s="41">
        <v>0.12</v>
      </c>
      <c r="H57" s="9">
        <f t="shared" si="5"/>
        <v>394099.4535851907</v>
      </c>
      <c r="I57" s="9">
        <f t="shared" si="4"/>
        <v>39804044.812104262</v>
      </c>
      <c r="J57" s="39">
        <v>85000</v>
      </c>
      <c r="K57" s="9">
        <f t="shared" si="1"/>
        <v>39719044.812104262</v>
      </c>
    </row>
    <row r="58" spans="1:11" ht="22.15" customHeight="1" thickBot="1" x14ac:dyDescent="0.3">
      <c r="A58" s="6">
        <f t="shared" si="2"/>
        <v>36</v>
      </c>
      <c r="B58" s="3"/>
      <c r="C58" s="36">
        <v>46997</v>
      </c>
      <c r="D58" s="9">
        <f t="shared" si="6"/>
        <v>39719044.812104262</v>
      </c>
      <c r="E58" s="39">
        <v>0</v>
      </c>
      <c r="F58" s="9">
        <f t="shared" si="3"/>
        <v>39719044.812104262</v>
      </c>
      <c r="G58" s="41">
        <v>0.12</v>
      </c>
      <c r="H58" s="9">
        <f t="shared" si="5"/>
        <v>397190.44812104263</v>
      </c>
      <c r="I58" s="9">
        <f t="shared" si="4"/>
        <v>40116235.260225303</v>
      </c>
      <c r="J58" s="39">
        <v>85000</v>
      </c>
      <c r="K58" s="9">
        <f t="shared" si="1"/>
        <v>40031235.260225303</v>
      </c>
    </row>
    <row r="59" spans="1:11" ht="22.15" customHeight="1" x14ac:dyDescent="0.25">
      <c r="A59" s="6">
        <f t="shared" si="2"/>
        <v>37</v>
      </c>
      <c r="B59" s="1" t="s">
        <v>5</v>
      </c>
      <c r="C59" s="36">
        <v>47027</v>
      </c>
      <c r="D59" s="9">
        <f t="shared" si="6"/>
        <v>40031235.260225303</v>
      </c>
      <c r="E59" s="39">
        <v>0</v>
      </c>
      <c r="F59" s="9">
        <f t="shared" si="3"/>
        <v>40031235.260225303</v>
      </c>
      <c r="G59" s="41">
        <v>0.12</v>
      </c>
      <c r="H59" s="9">
        <f t="shared" si="5"/>
        <v>400312.35260225303</v>
      </c>
      <c r="I59" s="9">
        <f t="shared" si="4"/>
        <v>40431547.612827554</v>
      </c>
      <c r="J59" s="39">
        <v>90000</v>
      </c>
      <c r="K59" s="9">
        <f t="shared" si="1"/>
        <v>40341547.612827554</v>
      </c>
    </row>
    <row r="60" spans="1:11" ht="22.15" customHeight="1" x14ac:dyDescent="0.25">
      <c r="A60" s="6">
        <f t="shared" si="2"/>
        <v>38</v>
      </c>
      <c r="B60" s="2"/>
      <c r="C60" s="36">
        <v>47058</v>
      </c>
      <c r="D60" s="9">
        <f t="shared" si="6"/>
        <v>40341547.612827554</v>
      </c>
      <c r="E60" s="39">
        <v>0</v>
      </c>
      <c r="F60" s="9">
        <f t="shared" si="3"/>
        <v>40341547.612827554</v>
      </c>
      <c r="G60" s="41">
        <v>0.12</v>
      </c>
      <c r="H60" s="9">
        <f t="shared" si="5"/>
        <v>403415.47612827551</v>
      </c>
      <c r="I60" s="9">
        <f t="shared" si="4"/>
        <v>40744963.088955827</v>
      </c>
      <c r="J60" s="39">
        <v>90000</v>
      </c>
      <c r="K60" s="9">
        <f t="shared" si="1"/>
        <v>40654963.088955827</v>
      </c>
    </row>
    <row r="61" spans="1:11" ht="22.15" customHeight="1" x14ac:dyDescent="0.25">
      <c r="A61" s="6">
        <f t="shared" si="2"/>
        <v>39</v>
      </c>
      <c r="B61" s="2"/>
      <c r="C61" s="36">
        <v>47088</v>
      </c>
      <c r="D61" s="9">
        <f t="shared" si="6"/>
        <v>40654963.088955827</v>
      </c>
      <c r="E61" s="39">
        <v>0</v>
      </c>
      <c r="F61" s="9">
        <f t="shared" si="3"/>
        <v>40654963.088955827</v>
      </c>
      <c r="G61" s="41">
        <v>0.12</v>
      </c>
      <c r="H61" s="9">
        <f t="shared" si="5"/>
        <v>406549.63088955823</v>
      </c>
      <c r="I61" s="9">
        <f t="shared" si="4"/>
        <v>41061512.719845384</v>
      </c>
      <c r="J61" s="39">
        <v>90000</v>
      </c>
      <c r="K61" s="9">
        <f t="shared" si="1"/>
        <v>40971512.719845384</v>
      </c>
    </row>
    <row r="62" spans="1:11" ht="22.15" customHeight="1" x14ac:dyDescent="0.25">
      <c r="A62" s="6">
        <f t="shared" si="2"/>
        <v>40</v>
      </c>
      <c r="B62" s="2"/>
      <c r="C62" s="36">
        <v>47119</v>
      </c>
      <c r="D62" s="9">
        <f t="shared" si="6"/>
        <v>40971512.719845384</v>
      </c>
      <c r="E62" s="39">
        <v>0</v>
      </c>
      <c r="F62" s="9">
        <f t="shared" si="3"/>
        <v>40971512.719845384</v>
      </c>
      <c r="G62" s="41">
        <v>0.12</v>
      </c>
      <c r="H62" s="9">
        <f t="shared" si="5"/>
        <v>409715.12719845382</v>
      </c>
      <c r="I62" s="9">
        <f t="shared" si="4"/>
        <v>41381227.847043835</v>
      </c>
      <c r="J62" s="39">
        <v>90000</v>
      </c>
      <c r="K62" s="9">
        <f t="shared" si="1"/>
        <v>41291227.847043835</v>
      </c>
    </row>
    <row r="63" spans="1:11" ht="22.15" customHeight="1" x14ac:dyDescent="0.25">
      <c r="A63" s="6">
        <f t="shared" si="2"/>
        <v>41</v>
      </c>
      <c r="B63" s="2"/>
      <c r="C63" s="36">
        <v>47150</v>
      </c>
      <c r="D63" s="9">
        <f t="shared" si="6"/>
        <v>41291227.847043835</v>
      </c>
      <c r="E63" s="39">
        <v>0</v>
      </c>
      <c r="F63" s="9">
        <f t="shared" si="3"/>
        <v>41291227.847043835</v>
      </c>
      <c r="G63" s="41">
        <v>0.12</v>
      </c>
      <c r="H63" s="9">
        <f t="shared" si="5"/>
        <v>412912.27847043838</v>
      </c>
      <c r="I63" s="9">
        <f t="shared" si="4"/>
        <v>41704140.125514276</v>
      </c>
      <c r="J63" s="39">
        <v>90000</v>
      </c>
      <c r="K63" s="9">
        <f t="shared" si="1"/>
        <v>41614140.125514276</v>
      </c>
    </row>
    <row r="64" spans="1:11" ht="22.15" customHeight="1" x14ac:dyDescent="0.25">
      <c r="A64" s="6">
        <f t="shared" si="2"/>
        <v>42</v>
      </c>
      <c r="B64" s="2"/>
      <c r="C64" s="36">
        <v>47178</v>
      </c>
      <c r="D64" s="9">
        <f t="shared" si="6"/>
        <v>41614140.125514276</v>
      </c>
      <c r="E64" s="39">
        <v>0</v>
      </c>
      <c r="F64" s="9">
        <f t="shared" si="3"/>
        <v>41614140.125514276</v>
      </c>
      <c r="G64" s="41">
        <v>0.12</v>
      </c>
      <c r="H64" s="9">
        <f t="shared" si="5"/>
        <v>416141.4012551427</v>
      </c>
      <c r="I64" s="9">
        <f t="shared" si="4"/>
        <v>42030281.526769422</v>
      </c>
      <c r="J64" s="39">
        <v>90000</v>
      </c>
      <c r="K64" s="9">
        <f t="shared" si="1"/>
        <v>41940281.526769422</v>
      </c>
    </row>
    <row r="65" spans="1:11" ht="22.15" customHeight="1" x14ac:dyDescent="0.25">
      <c r="A65" s="6">
        <f t="shared" si="2"/>
        <v>43</v>
      </c>
      <c r="B65" s="2"/>
      <c r="C65" s="36">
        <v>47209</v>
      </c>
      <c r="D65" s="9">
        <f t="shared" si="6"/>
        <v>41940281.526769422</v>
      </c>
      <c r="E65" s="39">
        <v>0</v>
      </c>
      <c r="F65" s="9">
        <f t="shared" si="3"/>
        <v>41940281.526769422</v>
      </c>
      <c r="G65" s="41">
        <v>0.12</v>
      </c>
      <c r="H65" s="9">
        <f t="shared" si="5"/>
        <v>419402.81526769418</v>
      </c>
      <c r="I65" s="9">
        <f t="shared" si="4"/>
        <v>42359684.342037119</v>
      </c>
      <c r="J65" s="39">
        <v>90000</v>
      </c>
      <c r="K65" s="9">
        <f t="shared" si="1"/>
        <v>42269684.342037119</v>
      </c>
    </row>
    <row r="66" spans="1:11" ht="22.15" customHeight="1" x14ac:dyDescent="0.25">
      <c r="A66" s="6">
        <f t="shared" si="2"/>
        <v>44</v>
      </c>
      <c r="B66" s="2"/>
      <c r="C66" s="36">
        <v>47239</v>
      </c>
      <c r="D66" s="9">
        <f t="shared" si="6"/>
        <v>42269684.342037119</v>
      </c>
      <c r="E66" s="39">
        <v>0</v>
      </c>
      <c r="F66" s="9">
        <f t="shared" si="3"/>
        <v>42269684.342037119</v>
      </c>
      <c r="G66" s="41">
        <v>0.12</v>
      </c>
      <c r="H66" s="9">
        <f t="shared" si="5"/>
        <v>422696.84342037118</v>
      </c>
      <c r="I66" s="9">
        <f t="shared" si="4"/>
        <v>42692381.18545749</v>
      </c>
      <c r="J66" s="39">
        <v>90000</v>
      </c>
      <c r="K66" s="9">
        <f t="shared" si="1"/>
        <v>42602381.18545749</v>
      </c>
    </row>
    <row r="67" spans="1:11" ht="22.15" customHeight="1" x14ac:dyDescent="0.25">
      <c r="A67" s="6">
        <f t="shared" si="2"/>
        <v>45</v>
      </c>
      <c r="B67" s="2"/>
      <c r="C67" s="36">
        <v>47270</v>
      </c>
      <c r="D67" s="9">
        <f t="shared" si="6"/>
        <v>42602381.18545749</v>
      </c>
      <c r="E67" s="39">
        <v>0</v>
      </c>
      <c r="F67" s="9">
        <f t="shared" si="3"/>
        <v>42602381.18545749</v>
      </c>
      <c r="G67" s="41">
        <v>0.12</v>
      </c>
      <c r="H67" s="9">
        <f t="shared" si="5"/>
        <v>426023.81185457489</v>
      </c>
      <c r="I67" s="9">
        <f t="shared" si="4"/>
        <v>43028404.997312069</v>
      </c>
      <c r="J67" s="39">
        <v>90000</v>
      </c>
      <c r="K67" s="9">
        <f t="shared" si="1"/>
        <v>42938404.997312069</v>
      </c>
    </row>
    <row r="68" spans="1:11" ht="22.15" customHeight="1" x14ac:dyDescent="0.25">
      <c r="A68" s="6">
        <f t="shared" si="2"/>
        <v>46</v>
      </c>
      <c r="B68" s="2"/>
      <c r="C68" s="36">
        <v>47300</v>
      </c>
      <c r="D68" s="9">
        <f t="shared" si="6"/>
        <v>42938404.997312069</v>
      </c>
      <c r="E68" s="39">
        <v>0</v>
      </c>
      <c r="F68" s="9">
        <f t="shared" si="3"/>
        <v>42938404.997312069</v>
      </c>
      <c r="G68" s="41">
        <v>0.12</v>
      </c>
      <c r="H68" s="9">
        <f t="shared" si="5"/>
        <v>429384.04997312068</v>
      </c>
      <c r="I68" s="9">
        <f t="shared" si="4"/>
        <v>43367789.047285192</v>
      </c>
      <c r="J68" s="39">
        <v>90000</v>
      </c>
      <c r="K68" s="9">
        <f t="shared" si="1"/>
        <v>43277789.047285192</v>
      </c>
    </row>
    <row r="69" spans="1:11" ht="22.15" customHeight="1" x14ac:dyDescent="0.25">
      <c r="A69" s="6">
        <f t="shared" si="2"/>
        <v>47</v>
      </c>
      <c r="B69" s="2"/>
      <c r="C69" s="36">
        <v>47331</v>
      </c>
      <c r="D69" s="9">
        <f t="shared" si="6"/>
        <v>43277789.047285192</v>
      </c>
      <c r="E69" s="39">
        <v>0</v>
      </c>
      <c r="F69" s="9">
        <f t="shared" si="3"/>
        <v>43277789.047285192</v>
      </c>
      <c r="G69" s="41">
        <v>0.12</v>
      </c>
      <c r="H69" s="9">
        <f t="shared" si="5"/>
        <v>432777.89047285193</v>
      </c>
      <c r="I69" s="9">
        <f t="shared" si="4"/>
        <v>43710566.937758043</v>
      </c>
      <c r="J69" s="39">
        <v>90000</v>
      </c>
      <c r="K69" s="9">
        <f t="shared" si="1"/>
        <v>43620566.937758043</v>
      </c>
    </row>
    <row r="70" spans="1:11" ht="22.15" customHeight="1" thickBot="1" x14ac:dyDescent="0.3">
      <c r="A70" s="6">
        <f t="shared" si="2"/>
        <v>48</v>
      </c>
      <c r="B70" s="3"/>
      <c r="C70" s="36">
        <v>47362</v>
      </c>
      <c r="D70" s="9">
        <f t="shared" si="6"/>
        <v>43620566.937758043</v>
      </c>
      <c r="E70" s="39">
        <v>-500000</v>
      </c>
      <c r="F70" s="9">
        <f t="shared" si="3"/>
        <v>43120566.937758043</v>
      </c>
      <c r="G70" s="41">
        <v>0.12</v>
      </c>
      <c r="H70" s="9">
        <f t="shared" si="5"/>
        <v>431205.66937758046</v>
      </c>
      <c r="I70" s="9">
        <f t="shared" si="4"/>
        <v>43551772.607135624</v>
      </c>
      <c r="J70" s="39">
        <v>90000</v>
      </c>
      <c r="K70" s="9">
        <f t="shared" si="1"/>
        <v>43461772.607135624</v>
      </c>
    </row>
    <row r="71" spans="1:11" ht="22.15" customHeight="1" x14ac:dyDescent="0.25">
      <c r="A71" s="6">
        <f t="shared" si="2"/>
        <v>49</v>
      </c>
      <c r="B71" s="1" t="s">
        <v>6</v>
      </c>
      <c r="C71" s="36">
        <v>47392</v>
      </c>
      <c r="D71" s="9">
        <f t="shared" si="6"/>
        <v>43461772.607135624</v>
      </c>
      <c r="E71" s="39">
        <v>0</v>
      </c>
      <c r="F71" s="9">
        <f t="shared" si="3"/>
        <v>43461772.607135624</v>
      </c>
      <c r="G71" s="41">
        <v>0.12</v>
      </c>
      <c r="H71" s="9">
        <f t="shared" si="5"/>
        <v>434617.72607135627</v>
      </c>
      <c r="I71" s="9">
        <f t="shared" si="4"/>
        <v>43896390.333206981</v>
      </c>
      <c r="J71" s="39">
        <v>100000</v>
      </c>
      <c r="K71" s="9">
        <f t="shared" si="1"/>
        <v>43796390.333206981</v>
      </c>
    </row>
    <row r="72" spans="1:11" ht="22.15" customHeight="1" x14ac:dyDescent="0.25">
      <c r="A72" s="6">
        <f t="shared" si="2"/>
        <v>50</v>
      </c>
      <c r="B72" s="2"/>
      <c r="C72" s="36">
        <v>47423</v>
      </c>
      <c r="D72" s="9">
        <f t="shared" si="6"/>
        <v>43796390.333206981</v>
      </c>
      <c r="E72" s="39">
        <v>0</v>
      </c>
      <c r="F72" s="9">
        <f t="shared" si="3"/>
        <v>43796390.333206981</v>
      </c>
      <c r="G72" s="41">
        <v>0.12</v>
      </c>
      <c r="H72" s="9">
        <f t="shared" si="5"/>
        <v>437963.90333206981</v>
      </c>
      <c r="I72" s="9">
        <f t="shared" si="4"/>
        <v>44234354.236539051</v>
      </c>
      <c r="J72" s="39">
        <v>100000</v>
      </c>
      <c r="K72" s="9">
        <f t="shared" si="1"/>
        <v>44134354.236539051</v>
      </c>
    </row>
    <row r="73" spans="1:11" ht="22.15" customHeight="1" x14ac:dyDescent="0.25">
      <c r="A73" s="6">
        <f t="shared" si="2"/>
        <v>51</v>
      </c>
      <c r="B73" s="2"/>
      <c r="C73" s="36">
        <v>47453</v>
      </c>
      <c r="D73" s="9">
        <f t="shared" si="6"/>
        <v>44134354.236539051</v>
      </c>
      <c r="E73" s="39">
        <v>0</v>
      </c>
      <c r="F73" s="9">
        <f t="shared" si="3"/>
        <v>44134354.236539051</v>
      </c>
      <c r="G73" s="41">
        <v>0.12</v>
      </c>
      <c r="H73" s="9">
        <f t="shared" si="5"/>
        <v>441343.54236539052</v>
      </c>
      <c r="I73" s="9">
        <f t="shared" si="4"/>
        <v>44575697.778904438</v>
      </c>
      <c r="J73" s="39">
        <v>100000</v>
      </c>
      <c r="K73" s="9">
        <f t="shared" si="1"/>
        <v>44475697.778904438</v>
      </c>
    </row>
    <row r="74" spans="1:11" ht="22.15" customHeight="1" x14ac:dyDescent="0.25">
      <c r="A74" s="6">
        <f t="shared" si="2"/>
        <v>52</v>
      </c>
      <c r="B74" s="2"/>
      <c r="C74" s="36">
        <v>47484</v>
      </c>
      <c r="D74" s="9">
        <f t="shared" si="6"/>
        <v>44475697.778904438</v>
      </c>
      <c r="E74" s="39">
        <v>0</v>
      </c>
      <c r="F74" s="9">
        <f t="shared" si="3"/>
        <v>44475697.778904438</v>
      </c>
      <c r="G74" s="41">
        <v>0.12</v>
      </c>
      <c r="H74" s="9">
        <f t="shared" si="5"/>
        <v>444756.97778904438</v>
      </c>
      <c r="I74" s="9">
        <f t="shared" si="4"/>
        <v>44920454.756693482</v>
      </c>
      <c r="J74" s="39">
        <v>100000</v>
      </c>
      <c r="K74" s="9">
        <f t="shared" si="1"/>
        <v>44820454.756693482</v>
      </c>
    </row>
    <row r="75" spans="1:11" ht="22.15" customHeight="1" x14ac:dyDescent="0.25">
      <c r="A75" s="6">
        <f t="shared" si="2"/>
        <v>53</v>
      </c>
      <c r="B75" s="2"/>
      <c r="C75" s="36">
        <v>47515</v>
      </c>
      <c r="D75" s="9">
        <f t="shared" si="6"/>
        <v>44820454.756693482</v>
      </c>
      <c r="E75" s="39">
        <v>0</v>
      </c>
      <c r="F75" s="9">
        <f t="shared" si="3"/>
        <v>44820454.756693482</v>
      </c>
      <c r="G75" s="41">
        <v>0.12</v>
      </c>
      <c r="H75" s="9">
        <f t="shared" si="5"/>
        <v>448204.54756693478</v>
      </c>
      <c r="I75" s="9">
        <f t="shared" si="4"/>
        <v>45268659.304260418</v>
      </c>
      <c r="J75" s="39">
        <v>100000</v>
      </c>
      <c r="K75" s="9">
        <f t="shared" si="1"/>
        <v>45168659.304260418</v>
      </c>
    </row>
    <row r="76" spans="1:11" ht="22.15" customHeight="1" x14ac:dyDescent="0.25">
      <c r="A76" s="6">
        <f t="shared" si="2"/>
        <v>54</v>
      </c>
      <c r="B76" s="2"/>
      <c r="C76" s="36">
        <v>47543</v>
      </c>
      <c r="D76" s="9">
        <f t="shared" si="6"/>
        <v>45168659.304260418</v>
      </c>
      <c r="E76" s="39">
        <v>-350000</v>
      </c>
      <c r="F76" s="9">
        <f t="shared" si="3"/>
        <v>44818659.304260418</v>
      </c>
      <c r="G76" s="41">
        <v>0.12</v>
      </c>
      <c r="H76" s="9">
        <f t="shared" si="5"/>
        <v>448186.59304260416</v>
      </c>
      <c r="I76" s="9">
        <f t="shared" si="4"/>
        <v>45266845.897303022</v>
      </c>
      <c r="J76" s="39">
        <v>100000</v>
      </c>
      <c r="K76" s="9">
        <f t="shared" si="1"/>
        <v>45166845.897303022</v>
      </c>
    </row>
    <row r="77" spans="1:11" ht="22.15" customHeight="1" x14ac:dyDescent="0.25">
      <c r="A77" s="6">
        <f t="shared" si="2"/>
        <v>55</v>
      </c>
      <c r="B77" s="2"/>
      <c r="C77" s="36">
        <v>47574</v>
      </c>
      <c r="D77" s="9">
        <f t="shared" si="6"/>
        <v>45166845.897303022</v>
      </c>
      <c r="E77" s="39">
        <v>0</v>
      </c>
      <c r="F77" s="9">
        <f t="shared" si="3"/>
        <v>45166845.897303022</v>
      </c>
      <c r="G77" s="41">
        <v>0.12</v>
      </c>
      <c r="H77" s="9">
        <f t="shared" si="5"/>
        <v>451668.45897303015</v>
      </c>
      <c r="I77" s="9">
        <f t="shared" si="4"/>
        <v>45618514.35627605</v>
      </c>
      <c r="J77" s="39">
        <v>100000</v>
      </c>
      <c r="K77" s="9">
        <f t="shared" si="1"/>
        <v>45518514.35627605</v>
      </c>
    </row>
    <row r="78" spans="1:11" ht="22.15" customHeight="1" x14ac:dyDescent="0.25">
      <c r="A78" s="6">
        <f t="shared" si="2"/>
        <v>56</v>
      </c>
      <c r="B78" s="2"/>
      <c r="C78" s="36">
        <v>47604</v>
      </c>
      <c r="D78" s="9">
        <f t="shared" si="6"/>
        <v>45518514.35627605</v>
      </c>
      <c r="E78" s="39">
        <v>0</v>
      </c>
      <c r="F78" s="9">
        <f t="shared" si="3"/>
        <v>45518514.35627605</v>
      </c>
      <c r="G78" s="41">
        <v>0.12</v>
      </c>
      <c r="H78" s="9">
        <f t="shared" si="5"/>
        <v>455185.1435627605</v>
      </c>
      <c r="I78" s="9">
        <f t="shared" si="4"/>
        <v>45973699.499838814</v>
      </c>
      <c r="J78" s="39">
        <v>100000</v>
      </c>
      <c r="K78" s="9">
        <f t="shared" si="1"/>
        <v>45873699.499838814</v>
      </c>
    </row>
    <row r="79" spans="1:11" ht="22.15" customHeight="1" x14ac:dyDescent="0.25">
      <c r="A79" s="6">
        <f t="shared" si="2"/>
        <v>57</v>
      </c>
      <c r="B79" s="2"/>
      <c r="C79" s="36">
        <v>47635</v>
      </c>
      <c r="D79" s="9">
        <f t="shared" si="6"/>
        <v>45873699.499838814</v>
      </c>
      <c r="E79" s="39">
        <v>0</v>
      </c>
      <c r="F79" s="9">
        <f t="shared" si="3"/>
        <v>45873699.499838814</v>
      </c>
      <c r="G79" s="41">
        <v>0.12</v>
      </c>
      <c r="H79" s="9">
        <f t="shared" si="5"/>
        <v>458736.99499838817</v>
      </c>
      <c r="I79" s="9">
        <f t="shared" si="4"/>
        <v>46332436.494837202</v>
      </c>
      <c r="J79" s="39">
        <v>100000</v>
      </c>
      <c r="K79" s="9">
        <f t="shared" si="1"/>
        <v>46232436.494837202</v>
      </c>
    </row>
    <row r="80" spans="1:11" ht="22.15" customHeight="1" x14ac:dyDescent="0.25">
      <c r="A80" s="6">
        <f t="shared" si="2"/>
        <v>58</v>
      </c>
      <c r="B80" s="2"/>
      <c r="C80" s="36">
        <v>47665</v>
      </c>
      <c r="D80" s="9">
        <f t="shared" si="6"/>
        <v>46232436.494837202</v>
      </c>
      <c r="E80" s="39">
        <v>150000</v>
      </c>
      <c r="F80" s="9">
        <f t="shared" si="3"/>
        <v>46382436.494837202</v>
      </c>
      <c r="G80" s="41">
        <v>0.12</v>
      </c>
      <c r="H80" s="9">
        <f t="shared" si="5"/>
        <v>463824.36494837195</v>
      </c>
      <c r="I80" s="9">
        <f t="shared" si="4"/>
        <v>46846260.859785572</v>
      </c>
      <c r="J80" s="39">
        <v>100000</v>
      </c>
      <c r="K80" s="9">
        <f t="shared" si="1"/>
        <v>46746260.859785572</v>
      </c>
    </row>
    <row r="81" spans="1:11" ht="22.15" customHeight="1" x14ac:dyDescent="0.25">
      <c r="A81" s="6">
        <f t="shared" si="2"/>
        <v>59</v>
      </c>
      <c r="B81" s="2"/>
      <c r="C81" s="36">
        <v>47696</v>
      </c>
      <c r="D81" s="9">
        <f t="shared" si="6"/>
        <v>46746260.859785572</v>
      </c>
      <c r="E81" s="39">
        <v>0</v>
      </c>
      <c r="F81" s="9">
        <f t="shared" si="3"/>
        <v>46746260.859785572</v>
      </c>
      <c r="G81" s="41">
        <v>0.12</v>
      </c>
      <c r="H81" s="9">
        <f t="shared" si="5"/>
        <v>467462.60859785572</v>
      </c>
      <c r="I81" s="9">
        <f t="shared" si="4"/>
        <v>47213723.468383424</v>
      </c>
      <c r="J81" s="39">
        <v>100000</v>
      </c>
      <c r="K81" s="9">
        <f t="shared" si="1"/>
        <v>47113723.468383424</v>
      </c>
    </row>
    <row r="82" spans="1:11" ht="22.15" customHeight="1" thickBot="1" x14ac:dyDescent="0.3">
      <c r="A82" s="6">
        <f t="shared" si="2"/>
        <v>60</v>
      </c>
      <c r="B82" s="3"/>
      <c r="C82" s="36">
        <v>47727</v>
      </c>
      <c r="D82" s="9">
        <f t="shared" si="6"/>
        <v>47113723.468383424</v>
      </c>
      <c r="E82" s="39">
        <v>0</v>
      </c>
      <c r="F82" s="9">
        <f t="shared" si="3"/>
        <v>47113723.468383424</v>
      </c>
      <c r="G82" s="41">
        <v>0.12</v>
      </c>
      <c r="H82" s="9">
        <f t="shared" si="5"/>
        <v>471137.23468383425</v>
      </c>
      <c r="I82" s="9">
        <f t="shared" si="4"/>
        <v>47584860.703067258</v>
      </c>
      <c r="J82" s="39">
        <v>100000</v>
      </c>
      <c r="K82" s="9">
        <f t="shared" si="1"/>
        <v>47484860.703067258</v>
      </c>
    </row>
    <row r="83" spans="1:11" ht="22.15" customHeight="1" x14ac:dyDescent="0.25">
      <c r="A83" s="6">
        <f t="shared" si="2"/>
        <v>61</v>
      </c>
      <c r="B83" s="1" t="s">
        <v>7</v>
      </c>
      <c r="C83" s="36">
        <v>47757</v>
      </c>
      <c r="D83" s="9">
        <f t="shared" si="6"/>
        <v>47484860.703067258</v>
      </c>
      <c r="E83" s="39">
        <v>0</v>
      </c>
      <c r="F83" s="9">
        <f t="shared" si="3"/>
        <v>47484860.703067258</v>
      </c>
      <c r="G83" s="41">
        <v>0.125</v>
      </c>
      <c r="H83" s="9">
        <f t="shared" si="5"/>
        <v>494633.9656569506</v>
      </c>
      <c r="I83" s="9">
        <f t="shared" si="4"/>
        <v>47979494.668724209</v>
      </c>
      <c r="J83" s="39">
        <v>100000</v>
      </c>
      <c r="K83" s="9">
        <f t="shared" si="1"/>
        <v>47879494.668724209</v>
      </c>
    </row>
    <row r="84" spans="1:11" ht="22.15" customHeight="1" x14ac:dyDescent="0.25">
      <c r="A84" s="6">
        <f t="shared" si="2"/>
        <v>62</v>
      </c>
      <c r="B84" s="2"/>
      <c r="C84" s="36">
        <v>47788</v>
      </c>
      <c r="D84" s="9">
        <f t="shared" si="6"/>
        <v>47879494.668724209</v>
      </c>
      <c r="E84" s="39">
        <v>0</v>
      </c>
      <c r="F84" s="9">
        <f t="shared" si="3"/>
        <v>47879494.668724209</v>
      </c>
      <c r="G84" s="41">
        <v>0.125</v>
      </c>
      <c r="H84" s="9">
        <f t="shared" si="5"/>
        <v>498744.73613254383</v>
      </c>
      <c r="I84" s="9">
        <f t="shared" si="4"/>
        <v>48378239.404856756</v>
      </c>
      <c r="J84" s="39">
        <v>100000</v>
      </c>
      <c r="K84" s="9">
        <f t="shared" si="1"/>
        <v>48278239.404856756</v>
      </c>
    </row>
    <row r="85" spans="1:11" ht="22.15" customHeight="1" x14ac:dyDescent="0.25">
      <c r="A85" s="6">
        <f t="shared" si="2"/>
        <v>63</v>
      </c>
      <c r="B85" s="2"/>
      <c r="C85" s="36">
        <v>47818</v>
      </c>
      <c r="D85" s="9">
        <f t="shared" si="6"/>
        <v>48278239.404856756</v>
      </c>
      <c r="E85" s="39">
        <v>0</v>
      </c>
      <c r="F85" s="9">
        <f t="shared" si="3"/>
        <v>48278239.404856756</v>
      </c>
      <c r="G85" s="41">
        <v>0.125</v>
      </c>
      <c r="H85" s="9">
        <f t="shared" si="5"/>
        <v>502898.32713392453</v>
      </c>
      <c r="I85" s="9">
        <f t="shared" si="4"/>
        <v>48781137.73199068</v>
      </c>
      <c r="J85" s="39">
        <v>100000</v>
      </c>
      <c r="K85" s="9">
        <f t="shared" si="1"/>
        <v>48681137.73199068</v>
      </c>
    </row>
    <row r="86" spans="1:11" ht="22.15" customHeight="1" x14ac:dyDescent="0.25">
      <c r="A86" s="6">
        <f t="shared" si="2"/>
        <v>64</v>
      </c>
      <c r="B86" s="2"/>
      <c r="C86" s="36">
        <v>47849</v>
      </c>
      <c r="D86" s="9">
        <f t="shared" si="6"/>
        <v>48681137.73199068</v>
      </c>
      <c r="E86" s="39">
        <v>0</v>
      </c>
      <c r="F86" s="9">
        <f t="shared" si="3"/>
        <v>48681137.73199068</v>
      </c>
      <c r="G86" s="41">
        <v>0.125</v>
      </c>
      <c r="H86" s="9">
        <f t="shared" si="5"/>
        <v>507095.18470823625</v>
      </c>
      <c r="I86" s="9">
        <f t="shared" si="4"/>
        <v>49188232.916698918</v>
      </c>
      <c r="J86" s="39">
        <v>100000</v>
      </c>
      <c r="K86" s="9">
        <f t="shared" si="1"/>
        <v>49088232.916698918</v>
      </c>
    </row>
    <row r="87" spans="1:11" ht="22.15" customHeight="1" x14ac:dyDescent="0.25">
      <c r="A87" s="6">
        <f t="shared" si="2"/>
        <v>65</v>
      </c>
      <c r="B87" s="2"/>
      <c r="C87" s="36">
        <v>47880</v>
      </c>
      <c r="D87" s="9">
        <f t="shared" si="6"/>
        <v>49088232.916698918</v>
      </c>
      <c r="E87" s="39">
        <v>0</v>
      </c>
      <c r="F87" s="9">
        <f t="shared" si="3"/>
        <v>49088232.916698918</v>
      </c>
      <c r="G87" s="41">
        <v>0.125</v>
      </c>
      <c r="H87" s="9">
        <f t="shared" si="5"/>
        <v>511335.75954894704</v>
      </c>
      <c r="I87" s="9">
        <f t="shared" si="4"/>
        <v>49599568.676247865</v>
      </c>
      <c r="J87" s="39">
        <v>100000</v>
      </c>
      <c r="K87" s="9">
        <f t="shared" ref="K87:K150" si="7">I87-J87</f>
        <v>49499568.676247865</v>
      </c>
    </row>
    <row r="88" spans="1:11" ht="22.15" customHeight="1" x14ac:dyDescent="0.25">
      <c r="A88" s="6">
        <f t="shared" si="2"/>
        <v>66</v>
      </c>
      <c r="B88" s="2"/>
      <c r="C88" s="36">
        <v>47908</v>
      </c>
      <c r="D88" s="9">
        <f t="shared" si="6"/>
        <v>49499568.676247865</v>
      </c>
      <c r="E88" s="39">
        <v>0</v>
      </c>
      <c r="F88" s="9">
        <f t="shared" si="3"/>
        <v>49499568.676247865</v>
      </c>
      <c r="G88" s="41">
        <v>0.125</v>
      </c>
      <c r="H88" s="9">
        <f t="shared" si="5"/>
        <v>515620.50704424857</v>
      </c>
      <c r="I88" s="9">
        <f t="shared" si="4"/>
        <v>50015189.183292113</v>
      </c>
      <c r="J88" s="39">
        <v>100000</v>
      </c>
      <c r="K88" s="9">
        <f t="shared" si="7"/>
        <v>49915189.183292113</v>
      </c>
    </row>
    <row r="89" spans="1:11" ht="22.15" customHeight="1" x14ac:dyDescent="0.25">
      <c r="A89" s="6">
        <f t="shared" ref="A89:A152" si="8">A88+1</f>
        <v>67</v>
      </c>
      <c r="B89" s="2"/>
      <c r="C89" s="36">
        <v>47939</v>
      </c>
      <c r="D89" s="9">
        <f t="shared" si="6"/>
        <v>49915189.183292113</v>
      </c>
      <c r="E89" s="39">
        <v>0</v>
      </c>
      <c r="F89" s="9">
        <f t="shared" ref="F89:F152" si="9">D89+E89</f>
        <v>49915189.183292113</v>
      </c>
      <c r="G89" s="41">
        <v>0.125</v>
      </c>
      <c r="H89" s="9">
        <f t="shared" si="5"/>
        <v>519949.88732595951</v>
      </c>
      <c r="I89" s="9">
        <f t="shared" ref="I89:I152" si="10">F89+H89</f>
        <v>50435139.070618071</v>
      </c>
      <c r="J89" s="39">
        <v>100000</v>
      </c>
      <c r="K89" s="9">
        <f t="shared" si="7"/>
        <v>50335139.070618071</v>
      </c>
    </row>
    <row r="90" spans="1:11" ht="22.15" customHeight="1" x14ac:dyDescent="0.25">
      <c r="A90" s="6">
        <f t="shared" si="8"/>
        <v>68</v>
      </c>
      <c r="B90" s="2"/>
      <c r="C90" s="36">
        <v>47969</v>
      </c>
      <c r="D90" s="9">
        <f t="shared" si="6"/>
        <v>50335139.070618071</v>
      </c>
      <c r="E90" s="39">
        <v>0</v>
      </c>
      <c r="F90" s="9">
        <f t="shared" si="9"/>
        <v>50335139.070618071</v>
      </c>
      <c r="G90" s="41">
        <v>0.125</v>
      </c>
      <c r="H90" s="9">
        <f t="shared" ref="H90:H153" si="11">F90*G90/12</f>
        <v>524324.36531893827</v>
      </c>
      <c r="I90" s="9">
        <f t="shared" si="10"/>
        <v>50859463.43593701</v>
      </c>
      <c r="J90" s="39">
        <v>100000</v>
      </c>
      <c r="K90" s="9">
        <f t="shared" si="7"/>
        <v>50759463.43593701</v>
      </c>
    </row>
    <row r="91" spans="1:11" ht="22.15" customHeight="1" x14ac:dyDescent="0.25">
      <c r="A91" s="6">
        <f t="shared" si="8"/>
        <v>69</v>
      </c>
      <c r="B91" s="2"/>
      <c r="C91" s="36">
        <v>48000</v>
      </c>
      <c r="D91" s="9">
        <f t="shared" ref="D91:D155" si="12">K90</f>
        <v>50759463.43593701</v>
      </c>
      <c r="E91" s="39">
        <v>0</v>
      </c>
      <c r="F91" s="9">
        <f t="shared" si="9"/>
        <v>50759463.43593701</v>
      </c>
      <c r="G91" s="41">
        <v>0.125</v>
      </c>
      <c r="H91" s="9">
        <f t="shared" si="11"/>
        <v>528744.41079101048</v>
      </c>
      <c r="I91" s="9">
        <f t="shared" si="10"/>
        <v>51288207.846728019</v>
      </c>
      <c r="J91" s="39">
        <v>100000</v>
      </c>
      <c r="K91" s="9">
        <f t="shared" si="7"/>
        <v>51188207.846728019</v>
      </c>
    </row>
    <row r="92" spans="1:11" ht="22.15" customHeight="1" x14ac:dyDescent="0.25">
      <c r="A92" s="6">
        <f t="shared" si="8"/>
        <v>70</v>
      </c>
      <c r="B92" s="2"/>
      <c r="C92" s="36">
        <v>48030</v>
      </c>
      <c r="D92" s="9">
        <f t="shared" si="12"/>
        <v>51188207.846728019</v>
      </c>
      <c r="E92" s="39">
        <v>0</v>
      </c>
      <c r="F92" s="9">
        <f t="shared" si="9"/>
        <v>51188207.846728019</v>
      </c>
      <c r="G92" s="41">
        <v>0.125</v>
      </c>
      <c r="H92" s="9">
        <f t="shared" si="11"/>
        <v>533210.49840341683</v>
      </c>
      <c r="I92" s="9">
        <f t="shared" si="10"/>
        <v>51721418.345131435</v>
      </c>
      <c r="J92" s="39">
        <v>100000</v>
      </c>
      <c r="K92" s="9">
        <f t="shared" si="7"/>
        <v>51621418.345131435</v>
      </c>
    </row>
    <row r="93" spans="1:11" ht="22.15" customHeight="1" x14ac:dyDescent="0.25">
      <c r="A93" s="6">
        <f t="shared" si="8"/>
        <v>71</v>
      </c>
      <c r="B93" s="2"/>
      <c r="C93" s="36">
        <v>48061</v>
      </c>
      <c r="D93" s="9">
        <f t="shared" si="12"/>
        <v>51621418.345131435</v>
      </c>
      <c r="E93" s="39">
        <v>0</v>
      </c>
      <c r="F93" s="9">
        <f t="shared" si="9"/>
        <v>51621418.345131435</v>
      </c>
      <c r="G93" s="41">
        <v>0.125</v>
      </c>
      <c r="H93" s="9">
        <f t="shared" si="11"/>
        <v>537723.10776178574</v>
      </c>
      <c r="I93" s="9">
        <f t="shared" si="10"/>
        <v>52159141.45289322</v>
      </c>
      <c r="J93" s="39">
        <v>100000</v>
      </c>
      <c r="K93" s="9">
        <f t="shared" si="7"/>
        <v>52059141.45289322</v>
      </c>
    </row>
    <row r="94" spans="1:11" ht="22.15" customHeight="1" thickBot="1" x14ac:dyDescent="0.3">
      <c r="A94" s="6">
        <f t="shared" si="8"/>
        <v>72</v>
      </c>
      <c r="B94" s="3"/>
      <c r="C94" s="36">
        <v>48092</v>
      </c>
      <c r="D94" s="9">
        <f t="shared" si="12"/>
        <v>52059141.45289322</v>
      </c>
      <c r="E94" s="39">
        <v>0</v>
      </c>
      <c r="F94" s="9">
        <f t="shared" si="9"/>
        <v>52059141.45289322</v>
      </c>
      <c r="G94" s="41">
        <v>0.125</v>
      </c>
      <c r="H94" s="9">
        <f t="shared" si="11"/>
        <v>542282.72346763767</v>
      </c>
      <c r="I94" s="9">
        <f t="shared" si="10"/>
        <v>52601424.17636086</v>
      </c>
      <c r="J94" s="39">
        <v>100000</v>
      </c>
      <c r="K94" s="9">
        <f t="shared" si="7"/>
        <v>52501424.17636086</v>
      </c>
    </row>
    <row r="95" spans="1:11" ht="22.15" customHeight="1" x14ac:dyDescent="0.25">
      <c r="A95" s="6">
        <f t="shared" si="8"/>
        <v>73</v>
      </c>
      <c r="B95" s="1" t="s">
        <v>8</v>
      </c>
      <c r="C95" s="36">
        <v>48122</v>
      </c>
      <c r="D95" s="9">
        <f t="shared" si="12"/>
        <v>52501424.17636086</v>
      </c>
      <c r="E95" s="39">
        <v>0</v>
      </c>
      <c r="F95" s="9">
        <f t="shared" si="9"/>
        <v>52501424.17636086</v>
      </c>
      <c r="G95" s="41">
        <v>0.125</v>
      </c>
      <c r="H95" s="9">
        <f t="shared" si="11"/>
        <v>546889.83517042559</v>
      </c>
      <c r="I95" s="9">
        <f t="shared" si="10"/>
        <v>53048314.011531286</v>
      </c>
      <c r="J95" s="39">
        <v>100000</v>
      </c>
      <c r="K95" s="9">
        <f t="shared" si="7"/>
        <v>52948314.011531286</v>
      </c>
    </row>
    <row r="96" spans="1:11" ht="22.15" customHeight="1" x14ac:dyDescent="0.25">
      <c r="A96" s="6">
        <f t="shared" si="8"/>
        <v>74</v>
      </c>
      <c r="B96" s="2"/>
      <c r="C96" s="36">
        <v>48153</v>
      </c>
      <c r="D96" s="9">
        <f t="shared" si="12"/>
        <v>52948314.011531286</v>
      </c>
      <c r="E96" s="39">
        <v>0</v>
      </c>
      <c r="F96" s="9">
        <f t="shared" si="9"/>
        <v>52948314.011531286</v>
      </c>
      <c r="G96" s="41">
        <v>0.125</v>
      </c>
      <c r="H96" s="9">
        <f t="shared" si="11"/>
        <v>551544.93762011756</v>
      </c>
      <c r="I96" s="9">
        <f t="shared" si="10"/>
        <v>53499858.949151404</v>
      </c>
      <c r="J96" s="39">
        <v>100000</v>
      </c>
      <c r="K96" s="9">
        <f t="shared" si="7"/>
        <v>53399858.949151404</v>
      </c>
    </row>
    <row r="97" spans="1:11" ht="22.15" customHeight="1" x14ac:dyDescent="0.25">
      <c r="A97" s="6">
        <f t="shared" si="8"/>
        <v>75</v>
      </c>
      <c r="B97" s="2"/>
      <c r="C97" s="36">
        <v>48183</v>
      </c>
      <c r="D97" s="9">
        <f t="shared" si="12"/>
        <v>53399858.949151404</v>
      </c>
      <c r="E97" s="39">
        <v>0</v>
      </c>
      <c r="F97" s="9">
        <f t="shared" si="9"/>
        <v>53399858.949151404</v>
      </c>
      <c r="G97" s="41">
        <v>0.125</v>
      </c>
      <c r="H97" s="9">
        <f t="shared" si="11"/>
        <v>556248.53072032717</v>
      </c>
      <c r="I97" s="9">
        <f t="shared" si="10"/>
        <v>53956107.479871735</v>
      </c>
      <c r="J97" s="39">
        <v>100000</v>
      </c>
      <c r="K97" s="9">
        <f t="shared" si="7"/>
        <v>53856107.479871735</v>
      </c>
    </row>
    <row r="98" spans="1:11" ht="22.15" customHeight="1" x14ac:dyDescent="0.25">
      <c r="A98" s="6">
        <f t="shared" si="8"/>
        <v>76</v>
      </c>
      <c r="B98" s="2"/>
      <c r="C98" s="36">
        <v>48214</v>
      </c>
      <c r="D98" s="9">
        <f t="shared" si="12"/>
        <v>53856107.479871735</v>
      </c>
      <c r="E98" s="39">
        <v>0</v>
      </c>
      <c r="F98" s="9">
        <f t="shared" si="9"/>
        <v>53856107.479871735</v>
      </c>
      <c r="G98" s="41">
        <v>0.125</v>
      </c>
      <c r="H98" s="9">
        <f t="shared" si="11"/>
        <v>561001.11958199728</v>
      </c>
      <c r="I98" s="9">
        <f t="shared" si="10"/>
        <v>54417108.599453732</v>
      </c>
      <c r="J98" s="39">
        <v>100000</v>
      </c>
      <c r="K98" s="9">
        <f t="shared" si="7"/>
        <v>54317108.599453732</v>
      </c>
    </row>
    <row r="99" spans="1:11" ht="22.15" customHeight="1" x14ac:dyDescent="0.25">
      <c r="A99" s="6">
        <f t="shared" si="8"/>
        <v>77</v>
      </c>
      <c r="B99" s="2"/>
      <c r="C99" s="36">
        <v>48245</v>
      </c>
      <c r="D99" s="9">
        <f t="shared" si="12"/>
        <v>54317108.599453732</v>
      </c>
      <c r="E99" s="39">
        <v>0</v>
      </c>
      <c r="F99" s="9">
        <f t="shared" si="9"/>
        <v>54317108.599453732</v>
      </c>
      <c r="G99" s="41">
        <v>0.125</v>
      </c>
      <c r="H99" s="9">
        <f t="shared" si="11"/>
        <v>565803.21457764308</v>
      </c>
      <c r="I99" s="9">
        <f t="shared" si="10"/>
        <v>54882911.814031377</v>
      </c>
      <c r="J99" s="39">
        <v>100000</v>
      </c>
      <c r="K99" s="9">
        <f t="shared" si="7"/>
        <v>54782911.814031377</v>
      </c>
    </row>
    <row r="100" spans="1:11" ht="22.15" customHeight="1" x14ac:dyDescent="0.25">
      <c r="A100" s="6">
        <f t="shared" si="8"/>
        <v>78</v>
      </c>
      <c r="B100" s="2"/>
      <c r="C100" s="36">
        <v>48274</v>
      </c>
      <c r="D100" s="9">
        <f t="shared" si="12"/>
        <v>54782911.814031377</v>
      </c>
      <c r="E100" s="39">
        <v>0</v>
      </c>
      <c r="F100" s="9">
        <f t="shared" si="9"/>
        <v>54782911.814031377</v>
      </c>
      <c r="G100" s="41">
        <v>0.125</v>
      </c>
      <c r="H100" s="9">
        <f t="shared" si="11"/>
        <v>570655.33139616018</v>
      </c>
      <c r="I100" s="9">
        <f t="shared" si="10"/>
        <v>55353567.14542754</v>
      </c>
      <c r="J100" s="39">
        <v>100000</v>
      </c>
      <c r="K100" s="9">
        <f t="shared" si="7"/>
        <v>55253567.14542754</v>
      </c>
    </row>
    <row r="101" spans="1:11" ht="22.15" customHeight="1" x14ac:dyDescent="0.25">
      <c r="A101" s="6">
        <f t="shared" si="8"/>
        <v>79</v>
      </c>
      <c r="B101" s="2"/>
      <c r="C101" s="36">
        <v>48305</v>
      </c>
      <c r="D101" s="9">
        <f t="shared" si="12"/>
        <v>55253567.14542754</v>
      </c>
      <c r="E101" s="39">
        <v>0</v>
      </c>
      <c r="F101" s="9">
        <f t="shared" si="9"/>
        <v>55253567.14542754</v>
      </c>
      <c r="G101" s="41">
        <v>0.125</v>
      </c>
      <c r="H101" s="9">
        <f t="shared" si="11"/>
        <v>575557.99109820358</v>
      </c>
      <c r="I101" s="9">
        <f t="shared" si="10"/>
        <v>55829125.136525743</v>
      </c>
      <c r="J101" s="39">
        <v>100000</v>
      </c>
      <c r="K101" s="9">
        <f t="shared" si="7"/>
        <v>55729125.136525743</v>
      </c>
    </row>
    <row r="102" spans="1:11" ht="22.15" customHeight="1" x14ac:dyDescent="0.25">
      <c r="A102" s="6">
        <f t="shared" si="8"/>
        <v>80</v>
      </c>
      <c r="B102" s="2"/>
      <c r="C102" s="36">
        <v>48335</v>
      </c>
      <c r="D102" s="9">
        <f t="shared" si="12"/>
        <v>55729125.136525743</v>
      </c>
      <c r="E102" s="39">
        <v>0</v>
      </c>
      <c r="F102" s="9">
        <f t="shared" si="9"/>
        <v>55729125.136525743</v>
      </c>
      <c r="G102" s="41">
        <v>0.125</v>
      </c>
      <c r="H102" s="9">
        <f t="shared" si="11"/>
        <v>580511.72017214319</v>
      </c>
      <c r="I102" s="9">
        <f t="shared" si="10"/>
        <v>56309636.856697887</v>
      </c>
      <c r="J102" s="39">
        <v>100000</v>
      </c>
      <c r="K102" s="9">
        <f t="shared" si="7"/>
        <v>56209636.856697887</v>
      </c>
    </row>
    <row r="103" spans="1:11" ht="22.15" customHeight="1" x14ac:dyDescent="0.25">
      <c r="A103" s="6">
        <f t="shared" si="8"/>
        <v>81</v>
      </c>
      <c r="B103" s="2"/>
      <c r="C103" s="36">
        <v>48366</v>
      </c>
      <c r="D103" s="9">
        <f t="shared" si="12"/>
        <v>56209636.856697887</v>
      </c>
      <c r="E103" s="39">
        <v>0</v>
      </c>
      <c r="F103" s="9">
        <f t="shared" si="9"/>
        <v>56209636.856697887</v>
      </c>
      <c r="G103" s="41">
        <v>0.125</v>
      </c>
      <c r="H103" s="9">
        <f t="shared" si="11"/>
        <v>585517.05059060303</v>
      </c>
      <c r="I103" s="9">
        <f t="shared" si="10"/>
        <v>56795153.907288492</v>
      </c>
      <c r="J103" s="39">
        <v>100000</v>
      </c>
      <c r="K103" s="9">
        <f t="shared" si="7"/>
        <v>56695153.907288492</v>
      </c>
    </row>
    <row r="104" spans="1:11" ht="22.15" customHeight="1" x14ac:dyDescent="0.25">
      <c r="A104" s="6">
        <f t="shared" si="8"/>
        <v>82</v>
      </c>
      <c r="B104" s="2"/>
      <c r="C104" s="36">
        <v>48396</v>
      </c>
      <c r="D104" s="9">
        <f t="shared" si="12"/>
        <v>56695153.907288492</v>
      </c>
      <c r="E104" s="39">
        <v>0</v>
      </c>
      <c r="F104" s="9">
        <f t="shared" si="9"/>
        <v>56695153.907288492</v>
      </c>
      <c r="G104" s="41">
        <v>0.125</v>
      </c>
      <c r="H104" s="9">
        <f t="shared" si="11"/>
        <v>590574.51986758842</v>
      </c>
      <c r="I104" s="9">
        <f t="shared" si="10"/>
        <v>57285728.427156083</v>
      </c>
      <c r="J104" s="39">
        <v>100000</v>
      </c>
      <c r="K104" s="9">
        <f t="shared" si="7"/>
        <v>57185728.427156083</v>
      </c>
    </row>
    <row r="105" spans="1:11" ht="22.15" customHeight="1" x14ac:dyDescent="0.25">
      <c r="A105" s="6">
        <f t="shared" si="8"/>
        <v>83</v>
      </c>
      <c r="B105" s="2"/>
      <c r="C105" s="36">
        <v>48427</v>
      </c>
      <c r="D105" s="9">
        <f t="shared" si="12"/>
        <v>57185728.427156083</v>
      </c>
      <c r="E105" s="39">
        <v>0</v>
      </c>
      <c r="F105" s="9">
        <f t="shared" si="9"/>
        <v>57185728.427156083</v>
      </c>
      <c r="G105" s="41">
        <v>0.125</v>
      </c>
      <c r="H105" s="9">
        <f t="shared" si="11"/>
        <v>595684.67111620924</v>
      </c>
      <c r="I105" s="9">
        <f t="shared" si="10"/>
        <v>57781413.098272294</v>
      </c>
      <c r="J105" s="39">
        <v>100000</v>
      </c>
      <c r="K105" s="9">
        <f t="shared" si="7"/>
        <v>57681413.098272294</v>
      </c>
    </row>
    <row r="106" spans="1:11" ht="22.15" customHeight="1" thickBot="1" x14ac:dyDescent="0.3">
      <c r="A106" s="6">
        <f t="shared" si="8"/>
        <v>84</v>
      </c>
      <c r="B106" s="3"/>
      <c r="C106" s="36">
        <v>48458</v>
      </c>
      <c r="D106" s="9">
        <f t="shared" si="12"/>
        <v>57681413.098272294</v>
      </c>
      <c r="E106" s="39">
        <v>0</v>
      </c>
      <c r="F106" s="9">
        <f t="shared" si="9"/>
        <v>57681413.098272294</v>
      </c>
      <c r="G106" s="41">
        <v>0.125</v>
      </c>
      <c r="H106" s="9">
        <f t="shared" si="11"/>
        <v>600848.0531070031</v>
      </c>
      <c r="I106" s="9">
        <f t="shared" si="10"/>
        <v>58282261.151379295</v>
      </c>
      <c r="J106" s="39">
        <v>100000</v>
      </c>
      <c r="K106" s="9">
        <f t="shared" si="7"/>
        <v>58182261.151379295</v>
      </c>
    </row>
    <row r="107" spans="1:11" ht="22.15" customHeight="1" x14ac:dyDescent="0.25">
      <c r="A107" s="6">
        <f t="shared" si="8"/>
        <v>85</v>
      </c>
      <c r="B107" s="1" t="s">
        <v>9</v>
      </c>
      <c r="C107" s="36">
        <v>48488</v>
      </c>
      <c r="D107" s="9">
        <f t="shared" si="12"/>
        <v>58182261.151379295</v>
      </c>
      <c r="E107" s="39">
        <v>0</v>
      </c>
      <c r="F107" s="9">
        <f t="shared" si="9"/>
        <v>58182261.151379295</v>
      </c>
      <c r="G107" s="41">
        <v>0.125</v>
      </c>
      <c r="H107" s="9">
        <f t="shared" si="11"/>
        <v>606065.22032686765</v>
      </c>
      <c r="I107" s="9">
        <f t="shared" si="10"/>
        <v>58788326.371706165</v>
      </c>
      <c r="J107" s="39">
        <v>110000</v>
      </c>
      <c r="K107" s="9">
        <f t="shared" si="7"/>
        <v>58678326.371706165</v>
      </c>
    </row>
    <row r="108" spans="1:11" ht="22.15" customHeight="1" x14ac:dyDescent="0.25">
      <c r="A108" s="6">
        <f t="shared" si="8"/>
        <v>86</v>
      </c>
      <c r="B108" s="2"/>
      <c r="C108" s="36">
        <v>48519</v>
      </c>
      <c r="D108" s="9">
        <f t="shared" si="12"/>
        <v>58678326.371706165</v>
      </c>
      <c r="E108" s="39">
        <v>0</v>
      </c>
      <c r="F108" s="9">
        <f t="shared" si="9"/>
        <v>58678326.371706165</v>
      </c>
      <c r="G108" s="41">
        <v>0.125</v>
      </c>
      <c r="H108" s="9">
        <f t="shared" si="11"/>
        <v>611232.56637193926</v>
      </c>
      <c r="I108" s="9">
        <f t="shared" si="10"/>
        <v>59289558.938078105</v>
      </c>
      <c r="J108" s="39">
        <v>110000</v>
      </c>
      <c r="K108" s="9">
        <f t="shared" si="7"/>
        <v>59179558.938078105</v>
      </c>
    </row>
    <row r="109" spans="1:11" ht="22.15" customHeight="1" x14ac:dyDescent="0.25">
      <c r="A109" s="6">
        <f t="shared" si="8"/>
        <v>87</v>
      </c>
      <c r="B109" s="2"/>
      <c r="C109" s="36">
        <v>48549</v>
      </c>
      <c r="D109" s="9">
        <f t="shared" si="12"/>
        <v>59179558.938078105</v>
      </c>
      <c r="E109" s="39">
        <v>0</v>
      </c>
      <c r="F109" s="9">
        <f t="shared" si="9"/>
        <v>59179558.938078105</v>
      </c>
      <c r="G109" s="41">
        <v>0.125</v>
      </c>
      <c r="H109" s="9">
        <f t="shared" si="11"/>
        <v>616453.73893831356</v>
      </c>
      <c r="I109" s="9">
        <f t="shared" si="10"/>
        <v>59796012.677016422</v>
      </c>
      <c r="J109" s="39">
        <v>110000</v>
      </c>
      <c r="K109" s="9">
        <f t="shared" si="7"/>
        <v>59686012.677016422</v>
      </c>
    </row>
    <row r="110" spans="1:11" ht="22.15" customHeight="1" x14ac:dyDescent="0.25">
      <c r="A110" s="6">
        <f t="shared" si="8"/>
        <v>88</v>
      </c>
      <c r="B110" s="2"/>
      <c r="C110" s="36">
        <v>48580</v>
      </c>
      <c r="D110" s="9">
        <f t="shared" si="12"/>
        <v>59686012.677016422</v>
      </c>
      <c r="E110" s="39">
        <v>0</v>
      </c>
      <c r="F110" s="9">
        <f t="shared" si="9"/>
        <v>59686012.677016422</v>
      </c>
      <c r="G110" s="41">
        <v>0.125</v>
      </c>
      <c r="H110" s="9">
        <f t="shared" si="11"/>
        <v>621729.29871892103</v>
      </c>
      <c r="I110" s="9">
        <f t="shared" si="10"/>
        <v>60307741.975735344</v>
      </c>
      <c r="J110" s="39">
        <v>110000</v>
      </c>
      <c r="K110" s="9">
        <f t="shared" si="7"/>
        <v>60197741.975735344</v>
      </c>
    </row>
    <row r="111" spans="1:11" ht="22.15" customHeight="1" x14ac:dyDescent="0.25">
      <c r="A111" s="6">
        <f t="shared" si="8"/>
        <v>89</v>
      </c>
      <c r="B111" s="2"/>
      <c r="C111" s="36">
        <v>48611</v>
      </c>
      <c r="D111" s="9">
        <f t="shared" si="12"/>
        <v>60197741.975735344</v>
      </c>
      <c r="E111" s="39">
        <v>0</v>
      </c>
      <c r="F111" s="9">
        <f t="shared" si="9"/>
        <v>60197741.975735344</v>
      </c>
      <c r="G111" s="41">
        <v>0.125</v>
      </c>
      <c r="H111" s="9">
        <f t="shared" si="11"/>
        <v>627059.81224724313</v>
      </c>
      <c r="I111" s="9">
        <f t="shared" si="10"/>
        <v>60824801.78798259</v>
      </c>
      <c r="J111" s="39">
        <v>110000</v>
      </c>
      <c r="K111" s="9">
        <f t="shared" si="7"/>
        <v>60714801.78798259</v>
      </c>
    </row>
    <row r="112" spans="1:11" ht="22.15" customHeight="1" x14ac:dyDescent="0.25">
      <c r="A112" s="6">
        <f t="shared" si="8"/>
        <v>90</v>
      </c>
      <c r="B112" s="2"/>
      <c r="C112" s="36">
        <v>48639</v>
      </c>
      <c r="D112" s="9">
        <f t="shared" si="12"/>
        <v>60714801.78798259</v>
      </c>
      <c r="E112" s="39">
        <v>0</v>
      </c>
      <c r="F112" s="9">
        <f t="shared" si="9"/>
        <v>60714801.78798259</v>
      </c>
      <c r="G112" s="41">
        <v>0.125</v>
      </c>
      <c r="H112" s="9">
        <f t="shared" si="11"/>
        <v>632445.85195815202</v>
      </c>
      <c r="I112" s="9">
        <f t="shared" si="10"/>
        <v>61347247.639940746</v>
      </c>
      <c r="J112" s="39">
        <v>110000</v>
      </c>
      <c r="K112" s="9">
        <f t="shared" si="7"/>
        <v>61237247.639940746</v>
      </c>
    </row>
    <row r="113" spans="1:11" ht="22.15" customHeight="1" x14ac:dyDescent="0.25">
      <c r="A113" s="6">
        <f t="shared" si="8"/>
        <v>91</v>
      </c>
      <c r="B113" s="2"/>
      <c r="C113" s="36">
        <v>48670</v>
      </c>
      <c r="D113" s="9">
        <f t="shared" si="12"/>
        <v>61237247.639940746</v>
      </c>
      <c r="E113" s="39">
        <v>0</v>
      </c>
      <c r="F113" s="9">
        <f t="shared" si="9"/>
        <v>61237247.639940746</v>
      </c>
      <c r="G113" s="41">
        <v>0.125</v>
      </c>
      <c r="H113" s="9">
        <f t="shared" si="11"/>
        <v>637887.99624938273</v>
      </c>
      <c r="I113" s="9">
        <f t="shared" si="10"/>
        <v>61875135.636190131</v>
      </c>
      <c r="J113" s="39">
        <v>110000</v>
      </c>
      <c r="K113" s="9">
        <f t="shared" si="7"/>
        <v>61765135.636190131</v>
      </c>
    </row>
    <row r="114" spans="1:11" ht="22.15" customHeight="1" x14ac:dyDescent="0.25">
      <c r="A114" s="6">
        <f t="shared" si="8"/>
        <v>92</v>
      </c>
      <c r="B114" s="2"/>
      <c r="C114" s="36">
        <v>48700</v>
      </c>
      <c r="D114" s="9">
        <f t="shared" si="12"/>
        <v>61765135.636190131</v>
      </c>
      <c r="E114" s="39">
        <v>0</v>
      </c>
      <c r="F114" s="9">
        <f t="shared" si="9"/>
        <v>61765135.636190131</v>
      </c>
      <c r="G114" s="41">
        <v>0.125</v>
      </c>
      <c r="H114" s="9">
        <f t="shared" si="11"/>
        <v>643386.82954364724</v>
      </c>
      <c r="I114" s="9">
        <f t="shared" si="10"/>
        <v>62408522.465733781</v>
      </c>
      <c r="J114" s="39">
        <v>110000</v>
      </c>
      <c r="K114" s="9">
        <f t="shared" si="7"/>
        <v>62298522.465733781</v>
      </c>
    </row>
    <row r="115" spans="1:11" ht="22.15" customHeight="1" x14ac:dyDescent="0.25">
      <c r="A115" s="6">
        <f t="shared" si="8"/>
        <v>93</v>
      </c>
      <c r="B115" s="2"/>
      <c r="C115" s="36">
        <v>48731</v>
      </c>
      <c r="D115" s="9">
        <f t="shared" si="12"/>
        <v>62298522.465733781</v>
      </c>
      <c r="E115" s="39">
        <v>0</v>
      </c>
      <c r="F115" s="9">
        <f t="shared" si="9"/>
        <v>62298522.465733781</v>
      </c>
      <c r="G115" s="41">
        <v>0.125</v>
      </c>
      <c r="H115" s="9">
        <f t="shared" si="11"/>
        <v>648942.94235139352</v>
      </c>
      <c r="I115" s="9">
        <f t="shared" si="10"/>
        <v>62947465.408085175</v>
      </c>
      <c r="J115" s="39">
        <v>110000</v>
      </c>
      <c r="K115" s="9">
        <f t="shared" si="7"/>
        <v>62837465.408085175</v>
      </c>
    </row>
    <row r="116" spans="1:11" ht="22.15" customHeight="1" x14ac:dyDescent="0.25">
      <c r="A116" s="6">
        <f t="shared" si="8"/>
        <v>94</v>
      </c>
      <c r="B116" s="2"/>
      <c r="C116" s="36">
        <v>48761</v>
      </c>
      <c r="D116" s="9">
        <f t="shared" si="12"/>
        <v>62837465.408085175</v>
      </c>
      <c r="E116" s="39">
        <v>0</v>
      </c>
      <c r="F116" s="9">
        <f t="shared" si="9"/>
        <v>62837465.408085175</v>
      </c>
      <c r="G116" s="41">
        <v>0.125</v>
      </c>
      <c r="H116" s="9">
        <f t="shared" si="11"/>
        <v>654556.93133422057</v>
      </c>
      <c r="I116" s="9">
        <f t="shared" si="10"/>
        <v>63492022.339419395</v>
      </c>
      <c r="J116" s="39">
        <v>110000</v>
      </c>
      <c r="K116" s="9">
        <f t="shared" si="7"/>
        <v>63382022.339419395</v>
      </c>
    </row>
    <row r="117" spans="1:11" ht="22.15" customHeight="1" x14ac:dyDescent="0.25">
      <c r="A117" s="6">
        <f t="shared" si="8"/>
        <v>95</v>
      </c>
      <c r="B117" s="2"/>
      <c r="C117" s="36">
        <v>48792</v>
      </c>
      <c r="D117" s="9">
        <f t="shared" si="12"/>
        <v>63382022.339419395</v>
      </c>
      <c r="E117" s="39">
        <v>0</v>
      </c>
      <c r="F117" s="9">
        <f t="shared" si="9"/>
        <v>63382022.339419395</v>
      </c>
      <c r="G117" s="41">
        <v>0.125</v>
      </c>
      <c r="H117" s="9">
        <f t="shared" si="11"/>
        <v>660229.39936895203</v>
      </c>
      <c r="I117" s="9">
        <f t="shared" si="10"/>
        <v>64042251.738788344</v>
      </c>
      <c r="J117" s="39">
        <v>110000</v>
      </c>
      <c r="K117" s="9">
        <f t="shared" si="7"/>
        <v>63932251.738788344</v>
      </c>
    </row>
    <row r="118" spans="1:11" ht="22.15" customHeight="1" thickBot="1" x14ac:dyDescent="0.3">
      <c r="A118" s="6">
        <f t="shared" si="8"/>
        <v>96</v>
      </c>
      <c r="B118" s="3"/>
      <c r="C118" s="36">
        <v>48823</v>
      </c>
      <c r="D118" s="9">
        <f t="shared" si="12"/>
        <v>63932251.738788344</v>
      </c>
      <c r="E118" s="39">
        <v>0</v>
      </c>
      <c r="F118" s="9">
        <f t="shared" si="9"/>
        <v>63932251.738788344</v>
      </c>
      <c r="G118" s="41">
        <v>0.125</v>
      </c>
      <c r="H118" s="9">
        <f t="shared" si="11"/>
        <v>665960.95561237854</v>
      </c>
      <c r="I118" s="9">
        <f t="shared" si="10"/>
        <v>64598212.69440072</v>
      </c>
      <c r="J118" s="39">
        <v>110000</v>
      </c>
      <c r="K118" s="9">
        <f t="shared" si="7"/>
        <v>64488212.69440072</v>
      </c>
    </row>
    <row r="119" spans="1:11" ht="22.15" customHeight="1" x14ac:dyDescent="0.25">
      <c r="A119" s="6">
        <f t="shared" si="8"/>
        <v>97</v>
      </c>
      <c r="B119" s="1" t="s">
        <v>10</v>
      </c>
      <c r="C119" s="36">
        <v>48853</v>
      </c>
      <c r="D119" s="9">
        <f t="shared" si="12"/>
        <v>64488212.69440072</v>
      </c>
      <c r="E119" s="39">
        <v>0</v>
      </c>
      <c r="F119" s="9">
        <f t="shared" si="9"/>
        <v>64488212.69440072</v>
      </c>
      <c r="G119" s="41">
        <v>0.125</v>
      </c>
      <c r="H119" s="9">
        <f t="shared" si="11"/>
        <v>671752.21556667413</v>
      </c>
      <c r="I119" s="9">
        <f t="shared" si="10"/>
        <v>65159964.909967393</v>
      </c>
      <c r="J119" s="39">
        <v>120000</v>
      </c>
      <c r="K119" s="9">
        <f t="shared" si="7"/>
        <v>65039964.909967393</v>
      </c>
    </row>
    <row r="120" spans="1:11" ht="22.15" customHeight="1" x14ac:dyDescent="0.25">
      <c r="A120" s="6">
        <f t="shared" si="8"/>
        <v>98</v>
      </c>
      <c r="B120" s="2"/>
      <c r="C120" s="36">
        <v>48884</v>
      </c>
      <c r="D120" s="9">
        <f t="shared" si="12"/>
        <v>65039964.909967393</v>
      </c>
      <c r="E120" s="39">
        <v>0</v>
      </c>
      <c r="F120" s="9">
        <f t="shared" si="9"/>
        <v>65039964.909967393</v>
      </c>
      <c r="G120" s="41">
        <v>0.125</v>
      </c>
      <c r="H120" s="9">
        <f t="shared" si="11"/>
        <v>677499.63447882701</v>
      </c>
      <c r="I120" s="9">
        <f t="shared" si="10"/>
        <v>65717464.544446222</v>
      </c>
      <c r="J120" s="39">
        <v>120000</v>
      </c>
      <c r="K120" s="9">
        <f t="shared" si="7"/>
        <v>65597464.544446222</v>
      </c>
    </row>
    <row r="121" spans="1:11" ht="22.15" customHeight="1" x14ac:dyDescent="0.25">
      <c r="A121" s="6">
        <f t="shared" si="8"/>
        <v>99</v>
      </c>
      <c r="B121" s="2"/>
      <c r="C121" s="36">
        <v>48914</v>
      </c>
      <c r="D121" s="9">
        <f t="shared" si="12"/>
        <v>65597464.544446222</v>
      </c>
      <c r="E121" s="39">
        <v>0</v>
      </c>
      <c r="F121" s="9">
        <f t="shared" si="9"/>
        <v>65597464.544446222</v>
      </c>
      <c r="G121" s="41">
        <v>0.125</v>
      </c>
      <c r="H121" s="9">
        <f t="shared" si="11"/>
        <v>683306.92233798152</v>
      </c>
      <c r="I121" s="9">
        <f t="shared" si="10"/>
        <v>66280771.466784202</v>
      </c>
      <c r="J121" s="39">
        <v>120000</v>
      </c>
      <c r="K121" s="9">
        <f t="shared" si="7"/>
        <v>66160771.466784202</v>
      </c>
    </row>
    <row r="122" spans="1:11" ht="22.15" customHeight="1" x14ac:dyDescent="0.25">
      <c r="A122" s="6">
        <f t="shared" si="8"/>
        <v>100</v>
      </c>
      <c r="B122" s="2"/>
      <c r="C122" s="36">
        <v>48945</v>
      </c>
      <c r="D122" s="9">
        <f t="shared" si="12"/>
        <v>66160771.466784202</v>
      </c>
      <c r="E122" s="39">
        <v>0</v>
      </c>
      <c r="F122" s="9">
        <f t="shared" si="9"/>
        <v>66160771.466784202</v>
      </c>
      <c r="G122" s="41">
        <v>0.125</v>
      </c>
      <c r="H122" s="9">
        <f t="shared" si="11"/>
        <v>689174.70277900214</v>
      </c>
      <c r="I122" s="9">
        <f t="shared" si="10"/>
        <v>66849946.169563204</v>
      </c>
      <c r="J122" s="39">
        <v>120000</v>
      </c>
      <c r="K122" s="9">
        <f t="shared" si="7"/>
        <v>66729946.169563204</v>
      </c>
    </row>
    <row r="123" spans="1:11" ht="22.15" customHeight="1" x14ac:dyDescent="0.25">
      <c r="A123" s="6">
        <f t="shared" si="8"/>
        <v>101</v>
      </c>
      <c r="B123" s="2"/>
      <c r="C123" s="36">
        <v>48976</v>
      </c>
      <c r="D123" s="9">
        <f t="shared" si="12"/>
        <v>66729946.169563204</v>
      </c>
      <c r="E123" s="39">
        <v>0</v>
      </c>
      <c r="F123" s="9">
        <f t="shared" si="9"/>
        <v>66729946.169563204</v>
      </c>
      <c r="G123" s="41">
        <v>0.125</v>
      </c>
      <c r="H123" s="9">
        <f t="shared" si="11"/>
        <v>695103.60593295004</v>
      </c>
      <c r="I123" s="9">
        <f t="shared" si="10"/>
        <v>67425049.775496155</v>
      </c>
      <c r="J123" s="39">
        <v>120000</v>
      </c>
      <c r="K123" s="9">
        <f t="shared" si="7"/>
        <v>67305049.775496155</v>
      </c>
    </row>
    <row r="124" spans="1:11" ht="22.15" customHeight="1" x14ac:dyDescent="0.25">
      <c r="A124" s="6">
        <f t="shared" si="8"/>
        <v>102</v>
      </c>
      <c r="B124" s="2"/>
      <c r="C124" s="36">
        <v>49004</v>
      </c>
      <c r="D124" s="9">
        <f t="shared" si="12"/>
        <v>67305049.775496155</v>
      </c>
      <c r="E124" s="39">
        <v>0</v>
      </c>
      <c r="F124" s="9">
        <f t="shared" si="9"/>
        <v>67305049.775496155</v>
      </c>
      <c r="G124" s="41">
        <v>0.125</v>
      </c>
      <c r="H124" s="9">
        <f t="shared" si="11"/>
        <v>701094.26849475165</v>
      </c>
      <c r="I124" s="9">
        <f t="shared" si="10"/>
        <v>68006144.04399091</v>
      </c>
      <c r="J124" s="39">
        <v>120000</v>
      </c>
      <c r="K124" s="9">
        <f t="shared" si="7"/>
        <v>67886144.04399091</v>
      </c>
    </row>
    <row r="125" spans="1:11" ht="22.15" customHeight="1" x14ac:dyDescent="0.25">
      <c r="A125" s="6">
        <f t="shared" si="8"/>
        <v>103</v>
      </c>
      <c r="B125" s="2"/>
      <c r="C125" s="36">
        <v>49035</v>
      </c>
      <c r="D125" s="9">
        <f t="shared" si="12"/>
        <v>67886144.04399091</v>
      </c>
      <c r="E125" s="39">
        <v>0</v>
      </c>
      <c r="F125" s="9">
        <f t="shared" si="9"/>
        <v>67886144.04399091</v>
      </c>
      <c r="G125" s="41">
        <v>0.125</v>
      </c>
      <c r="H125" s="9">
        <f t="shared" si="11"/>
        <v>707147.33379157202</v>
      </c>
      <c r="I125" s="9">
        <f t="shared" si="10"/>
        <v>68593291.377782479</v>
      </c>
      <c r="J125" s="39">
        <v>120000</v>
      </c>
      <c r="K125" s="9">
        <f t="shared" si="7"/>
        <v>68473291.377782479</v>
      </c>
    </row>
    <row r="126" spans="1:11" ht="22.15" customHeight="1" x14ac:dyDescent="0.25">
      <c r="A126" s="6">
        <f t="shared" si="8"/>
        <v>104</v>
      </c>
      <c r="B126" s="2"/>
      <c r="C126" s="36">
        <v>49065</v>
      </c>
      <c r="D126" s="9">
        <f t="shared" si="12"/>
        <v>68473291.377782479</v>
      </c>
      <c r="E126" s="39">
        <v>0</v>
      </c>
      <c r="F126" s="9">
        <f t="shared" si="9"/>
        <v>68473291.377782479</v>
      </c>
      <c r="G126" s="41">
        <v>0.125</v>
      </c>
      <c r="H126" s="9">
        <f t="shared" si="11"/>
        <v>713263.45185190078</v>
      </c>
      <c r="I126" s="9">
        <f t="shared" si="10"/>
        <v>69186554.829634383</v>
      </c>
      <c r="J126" s="39">
        <v>120000</v>
      </c>
      <c r="K126" s="9">
        <f t="shared" si="7"/>
        <v>69066554.829634383</v>
      </c>
    </row>
    <row r="127" spans="1:11" ht="22.15" customHeight="1" x14ac:dyDescent="0.25">
      <c r="A127" s="6">
        <f t="shared" si="8"/>
        <v>105</v>
      </c>
      <c r="B127" s="2"/>
      <c r="C127" s="36">
        <v>49096</v>
      </c>
      <c r="D127" s="9">
        <f t="shared" si="12"/>
        <v>69066554.829634383</v>
      </c>
      <c r="E127" s="39">
        <v>0</v>
      </c>
      <c r="F127" s="9">
        <f t="shared" si="9"/>
        <v>69066554.829634383</v>
      </c>
      <c r="G127" s="41">
        <v>0.125</v>
      </c>
      <c r="H127" s="9">
        <f t="shared" si="11"/>
        <v>719443.2794753582</v>
      </c>
      <c r="I127" s="9">
        <f t="shared" si="10"/>
        <v>69785998.109109744</v>
      </c>
      <c r="J127" s="39">
        <v>120000</v>
      </c>
      <c r="K127" s="9">
        <f t="shared" si="7"/>
        <v>69665998.109109744</v>
      </c>
    </row>
    <row r="128" spans="1:11" ht="22.15" customHeight="1" x14ac:dyDescent="0.25">
      <c r="A128" s="6">
        <f t="shared" si="8"/>
        <v>106</v>
      </c>
      <c r="B128" s="2"/>
      <c r="C128" s="36">
        <v>49126</v>
      </c>
      <c r="D128" s="9">
        <f t="shared" si="12"/>
        <v>69665998.109109744</v>
      </c>
      <c r="E128" s="39">
        <v>0</v>
      </c>
      <c r="F128" s="9">
        <f t="shared" si="9"/>
        <v>69665998.109109744</v>
      </c>
      <c r="G128" s="41">
        <v>0.125</v>
      </c>
      <c r="H128" s="9">
        <f t="shared" si="11"/>
        <v>725687.4803032265</v>
      </c>
      <c r="I128" s="9">
        <f t="shared" si="10"/>
        <v>70391685.589412972</v>
      </c>
      <c r="J128" s="39">
        <v>120000</v>
      </c>
      <c r="K128" s="9">
        <f t="shared" si="7"/>
        <v>70271685.589412972</v>
      </c>
    </row>
    <row r="129" spans="1:11" ht="22.15" customHeight="1" x14ac:dyDescent="0.25">
      <c r="A129" s="6">
        <f t="shared" si="8"/>
        <v>107</v>
      </c>
      <c r="B129" s="2"/>
      <c r="C129" s="36">
        <v>49157</v>
      </c>
      <c r="D129" s="9">
        <f t="shared" si="12"/>
        <v>70271685.589412972</v>
      </c>
      <c r="E129" s="39">
        <v>0</v>
      </c>
      <c r="F129" s="9">
        <f t="shared" si="9"/>
        <v>70271685.589412972</v>
      </c>
      <c r="G129" s="41">
        <v>0.125</v>
      </c>
      <c r="H129" s="9">
        <f t="shared" si="11"/>
        <v>731996.72488971846</v>
      </c>
      <c r="I129" s="9">
        <f t="shared" si="10"/>
        <v>71003682.314302698</v>
      </c>
      <c r="J129" s="39">
        <v>120000</v>
      </c>
      <c r="K129" s="9">
        <f t="shared" si="7"/>
        <v>70883682.314302698</v>
      </c>
    </row>
    <row r="130" spans="1:11" ht="22.15" customHeight="1" thickBot="1" x14ac:dyDescent="0.3">
      <c r="A130" s="6">
        <f t="shared" si="8"/>
        <v>108</v>
      </c>
      <c r="B130" s="3"/>
      <c r="C130" s="36">
        <v>49188</v>
      </c>
      <c r="D130" s="9">
        <f t="shared" si="12"/>
        <v>70883682.314302698</v>
      </c>
      <c r="E130" s="39">
        <v>0</v>
      </c>
      <c r="F130" s="9">
        <f t="shared" si="9"/>
        <v>70883682.314302698</v>
      </c>
      <c r="G130" s="41">
        <v>0.125</v>
      </c>
      <c r="H130" s="9">
        <f t="shared" si="11"/>
        <v>738371.6907739864</v>
      </c>
      <c r="I130" s="9">
        <f t="shared" si="10"/>
        <v>71622054.005076692</v>
      </c>
      <c r="J130" s="39">
        <v>120000</v>
      </c>
      <c r="K130" s="9">
        <f t="shared" si="7"/>
        <v>71502054.005076692</v>
      </c>
    </row>
    <row r="131" spans="1:11" ht="22.15" customHeight="1" x14ac:dyDescent="0.25">
      <c r="A131" s="6">
        <f t="shared" si="8"/>
        <v>109</v>
      </c>
      <c r="B131" s="5" t="s">
        <v>11</v>
      </c>
      <c r="C131" s="36">
        <v>49218</v>
      </c>
      <c r="D131" s="9">
        <f t="shared" si="12"/>
        <v>71502054.005076692</v>
      </c>
      <c r="E131" s="39">
        <v>0</v>
      </c>
      <c r="F131" s="9">
        <f t="shared" si="9"/>
        <v>71502054.005076692</v>
      </c>
      <c r="G131" s="41">
        <v>0.125</v>
      </c>
      <c r="H131" s="9">
        <f t="shared" si="11"/>
        <v>744813.06255288224</v>
      </c>
      <c r="I131" s="9">
        <f t="shared" si="10"/>
        <v>72246867.067629576</v>
      </c>
      <c r="J131" s="39">
        <v>120000</v>
      </c>
      <c r="K131" s="9">
        <f t="shared" si="7"/>
        <v>72126867.067629576</v>
      </c>
    </row>
    <row r="132" spans="1:11" ht="22.15" customHeight="1" x14ac:dyDescent="0.25">
      <c r="A132" s="6">
        <f t="shared" si="8"/>
        <v>110</v>
      </c>
      <c r="B132" s="2"/>
      <c r="C132" s="36">
        <v>49249</v>
      </c>
      <c r="D132" s="9">
        <f t="shared" si="12"/>
        <v>72126867.067629576</v>
      </c>
      <c r="E132" s="39">
        <v>0</v>
      </c>
      <c r="F132" s="9">
        <f t="shared" si="9"/>
        <v>72126867.067629576</v>
      </c>
      <c r="G132" s="41">
        <v>0.125</v>
      </c>
      <c r="H132" s="9">
        <f t="shared" si="11"/>
        <v>751321.53195447475</v>
      </c>
      <c r="I132" s="9">
        <f t="shared" si="10"/>
        <v>72878188.599584043</v>
      </c>
      <c r="J132" s="39">
        <v>120000</v>
      </c>
      <c r="K132" s="9">
        <f t="shared" si="7"/>
        <v>72758188.599584043</v>
      </c>
    </row>
    <row r="133" spans="1:11" ht="22.15" customHeight="1" x14ac:dyDescent="0.25">
      <c r="A133" s="6">
        <f t="shared" si="8"/>
        <v>111</v>
      </c>
      <c r="B133" s="2"/>
      <c r="C133" s="36">
        <v>49279</v>
      </c>
      <c r="D133" s="9">
        <f t="shared" si="12"/>
        <v>72758188.599584043</v>
      </c>
      <c r="E133" s="39">
        <v>0</v>
      </c>
      <c r="F133" s="9">
        <f t="shared" si="9"/>
        <v>72758188.599584043</v>
      </c>
      <c r="G133" s="41">
        <v>0.125</v>
      </c>
      <c r="H133" s="9">
        <f t="shared" si="11"/>
        <v>757897.79791233374</v>
      </c>
      <c r="I133" s="9">
        <f t="shared" si="10"/>
        <v>73516086.397496372</v>
      </c>
      <c r="J133" s="39">
        <v>120000</v>
      </c>
      <c r="K133" s="9">
        <f t="shared" si="7"/>
        <v>73396086.397496372</v>
      </c>
    </row>
    <row r="134" spans="1:11" ht="22.15" customHeight="1" x14ac:dyDescent="0.25">
      <c r="A134" s="6">
        <f t="shared" si="8"/>
        <v>112</v>
      </c>
      <c r="B134" s="2"/>
      <c r="C134" s="36">
        <v>49310</v>
      </c>
      <c r="D134" s="9">
        <f t="shared" si="12"/>
        <v>73396086.397496372</v>
      </c>
      <c r="E134" s="39">
        <v>0</v>
      </c>
      <c r="F134" s="9">
        <f t="shared" si="9"/>
        <v>73396086.397496372</v>
      </c>
      <c r="G134" s="41">
        <v>0.125</v>
      </c>
      <c r="H134" s="9">
        <f t="shared" si="11"/>
        <v>764542.56664058717</v>
      </c>
      <c r="I134" s="9">
        <f t="shared" si="10"/>
        <v>74160628.964136958</v>
      </c>
      <c r="J134" s="39">
        <v>120000</v>
      </c>
      <c r="K134" s="9">
        <f t="shared" si="7"/>
        <v>74040628.964136958</v>
      </c>
    </row>
    <row r="135" spans="1:11" ht="22.15" customHeight="1" x14ac:dyDescent="0.25">
      <c r="A135" s="6">
        <f t="shared" si="8"/>
        <v>113</v>
      </c>
      <c r="B135" s="2"/>
      <c r="C135" s="36">
        <v>49341</v>
      </c>
      <c r="D135" s="9">
        <f t="shared" si="12"/>
        <v>74040628.964136958</v>
      </c>
      <c r="E135" s="39">
        <v>0</v>
      </c>
      <c r="F135" s="9">
        <f t="shared" si="9"/>
        <v>74040628.964136958</v>
      </c>
      <c r="G135" s="41">
        <v>0.125</v>
      </c>
      <c r="H135" s="9">
        <f t="shared" si="11"/>
        <v>771256.55170975998</v>
      </c>
      <c r="I135" s="9">
        <f t="shared" si="10"/>
        <v>74811885.515846714</v>
      </c>
      <c r="J135" s="39">
        <v>120000</v>
      </c>
      <c r="K135" s="9">
        <f t="shared" si="7"/>
        <v>74691885.515846714</v>
      </c>
    </row>
    <row r="136" spans="1:11" ht="22.15" customHeight="1" x14ac:dyDescent="0.25">
      <c r="A136" s="6">
        <f t="shared" si="8"/>
        <v>114</v>
      </c>
      <c r="B136" s="2"/>
      <c r="C136" s="36">
        <v>49369</v>
      </c>
      <c r="D136" s="9">
        <f t="shared" si="12"/>
        <v>74691885.515846714</v>
      </c>
      <c r="E136" s="39">
        <v>0</v>
      </c>
      <c r="F136" s="9">
        <f t="shared" si="9"/>
        <v>74691885.515846714</v>
      </c>
      <c r="G136" s="41">
        <v>0.125</v>
      </c>
      <c r="H136" s="9">
        <f t="shared" si="11"/>
        <v>778040.47412340331</v>
      </c>
      <c r="I136" s="9">
        <f t="shared" si="10"/>
        <v>75469925.989970118</v>
      </c>
      <c r="J136" s="39">
        <v>120000</v>
      </c>
      <c r="K136" s="9">
        <f t="shared" si="7"/>
        <v>75349925.989970118</v>
      </c>
    </row>
    <row r="137" spans="1:11" ht="22.15" customHeight="1" x14ac:dyDescent="0.25">
      <c r="A137" s="6">
        <f t="shared" si="8"/>
        <v>115</v>
      </c>
      <c r="B137" s="2"/>
      <c r="C137" s="36">
        <v>49400</v>
      </c>
      <c r="D137" s="9">
        <f t="shared" si="12"/>
        <v>75349925.989970118</v>
      </c>
      <c r="E137" s="39">
        <v>0</v>
      </c>
      <c r="F137" s="9">
        <f t="shared" si="9"/>
        <v>75349925.989970118</v>
      </c>
      <c r="G137" s="41">
        <v>0.125</v>
      </c>
      <c r="H137" s="9">
        <f t="shared" si="11"/>
        <v>784895.06239552202</v>
      </c>
      <c r="I137" s="9">
        <f t="shared" si="10"/>
        <v>76134821.052365646</v>
      </c>
      <c r="J137" s="39">
        <v>120000</v>
      </c>
      <c r="K137" s="9">
        <f t="shared" si="7"/>
        <v>76014821.052365646</v>
      </c>
    </row>
    <row r="138" spans="1:11" ht="22.15" customHeight="1" x14ac:dyDescent="0.25">
      <c r="A138" s="6">
        <f t="shared" si="8"/>
        <v>116</v>
      </c>
      <c r="B138" s="2"/>
      <c r="C138" s="36">
        <v>49430</v>
      </c>
      <c r="D138" s="9">
        <f t="shared" si="12"/>
        <v>76014821.052365646</v>
      </c>
      <c r="E138" s="39">
        <v>0</v>
      </c>
      <c r="F138" s="9">
        <f t="shared" si="9"/>
        <v>76014821.052365646</v>
      </c>
      <c r="G138" s="41">
        <v>0.125</v>
      </c>
      <c r="H138" s="9">
        <f t="shared" si="11"/>
        <v>791821.05262880877</v>
      </c>
      <c r="I138" s="9">
        <f t="shared" si="10"/>
        <v>76806642.104994461</v>
      </c>
      <c r="J138" s="39">
        <v>120000</v>
      </c>
      <c r="K138" s="9">
        <f t="shared" si="7"/>
        <v>76686642.104994461</v>
      </c>
    </row>
    <row r="139" spans="1:11" ht="22.15" customHeight="1" x14ac:dyDescent="0.25">
      <c r="A139" s="6">
        <f t="shared" si="8"/>
        <v>117</v>
      </c>
      <c r="B139" s="2"/>
      <c r="C139" s="36">
        <v>49461</v>
      </c>
      <c r="D139" s="9">
        <f t="shared" si="12"/>
        <v>76686642.104994461</v>
      </c>
      <c r="E139" s="39">
        <v>0</v>
      </c>
      <c r="F139" s="9">
        <f t="shared" si="9"/>
        <v>76686642.104994461</v>
      </c>
      <c r="G139" s="41">
        <v>0.125</v>
      </c>
      <c r="H139" s="9">
        <f t="shared" si="11"/>
        <v>798819.18859369226</v>
      </c>
      <c r="I139" s="9">
        <f t="shared" si="10"/>
        <v>77485461.293588147</v>
      </c>
      <c r="J139" s="39">
        <v>120000</v>
      </c>
      <c r="K139" s="9">
        <f t="shared" si="7"/>
        <v>77365461.293588147</v>
      </c>
    </row>
    <row r="140" spans="1:11" ht="22.15" customHeight="1" x14ac:dyDescent="0.25">
      <c r="A140" s="6">
        <f t="shared" si="8"/>
        <v>118</v>
      </c>
      <c r="B140" s="2"/>
      <c r="C140" s="36">
        <v>49491</v>
      </c>
      <c r="D140" s="9">
        <f t="shared" si="12"/>
        <v>77365461.293588147</v>
      </c>
      <c r="E140" s="39">
        <v>0</v>
      </c>
      <c r="F140" s="9">
        <f t="shared" si="9"/>
        <v>77365461.293588147</v>
      </c>
      <c r="G140" s="41">
        <v>0.125</v>
      </c>
      <c r="H140" s="9">
        <f t="shared" si="11"/>
        <v>805890.2218082099</v>
      </c>
      <c r="I140" s="9">
        <f t="shared" si="10"/>
        <v>78171351.515396357</v>
      </c>
      <c r="J140" s="39">
        <v>120000</v>
      </c>
      <c r="K140" s="9">
        <f t="shared" si="7"/>
        <v>78051351.515396357</v>
      </c>
    </row>
    <row r="141" spans="1:11" ht="22.15" customHeight="1" x14ac:dyDescent="0.25">
      <c r="A141" s="6">
        <f t="shared" si="8"/>
        <v>119</v>
      </c>
      <c r="B141" s="2"/>
      <c r="C141" s="36">
        <v>49522</v>
      </c>
      <c r="D141" s="9">
        <f t="shared" si="12"/>
        <v>78051351.515396357</v>
      </c>
      <c r="E141" s="39">
        <v>0</v>
      </c>
      <c r="F141" s="9">
        <f t="shared" si="9"/>
        <v>78051351.515396357</v>
      </c>
      <c r="G141" s="41">
        <v>0.125</v>
      </c>
      <c r="H141" s="9">
        <f t="shared" si="11"/>
        <v>813034.91161871201</v>
      </c>
      <c r="I141" s="9">
        <f t="shared" si="10"/>
        <v>78864386.427015066</v>
      </c>
      <c r="J141" s="39">
        <v>120000</v>
      </c>
      <c r="K141" s="9">
        <f t="shared" si="7"/>
        <v>78744386.427015066</v>
      </c>
    </row>
    <row r="142" spans="1:11" ht="22.15" customHeight="1" thickBot="1" x14ac:dyDescent="0.3">
      <c r="A142" s="6">
        <f t="shared" si="8"/>
        <v>120</v>
      </c>
      <c r="B142" s="4"/>
      <c r="C142" s="36">
        <v>49553</v>
      </c>
      <c r="D142" s="9">
        <f t="shared" si="12"/>
        <v>78744386.427015066</v>
      </c>
      <c r="E142" s="39">
        <v>0</v>
      </c>
      <c r="F142" s="9">
        <f t="shared" si="9"/>
        <v>78744386.427015066</v>
      </c>
      <c r="G142" s="41">
        <v>0.125</v>
      </c>
      <c r="H142" s="9">
        <f t="shared" si="11"/>
        <v>820254.02528140694</v>
      </c>
      <c r="I142" s="9">
        <f t="shared" si="10"/>
        <v>79564640.452296466</v>
      </c>
      <c r="J142" s="39">
        <v>120000</v>
      </c>
      <c r="K142" s="9">
        <f t="shared" si="7"/>
        <v>79444640.452296466</v>
      </c>
    </row>
    <row r="143" spans="1:11" ht="22.15" customHeight="1" x14ac:dyDescent="0.25">
      <c r="A143" s="6">
        <f t="shared" si="8"/>
        <v>121</v>
      </c>
      <c r="B143" s="1" t="s">
        <v>12</v>
      </c>
      <c r="C143" s="36">
        <v>49583</v>
      </c>
      <c r="D143" s="9">
        <f t="shared" si="12"/>
        <v>79444640.452296466</v>
      </c>
      <c r="E143" s="39">
        <v>0</v>
      </c>
      <c r="F143" s="9">
        <f t="shared" si="9"/>
        <v>79444640.452296466</v>
      </c>
      <c r="G143" s="41">
        <v>0.125</v>
      </c>
      <c r="H143" s="9">
        <f t="shared" si="11"/>
        <v>827548.33804475481</v>
      </c>
      <c r="I143" s="9">
        <f t="shared" si="10"/>
        <v>80272188.790341213</v>
      </c>
      <c r="J143" s="39">
        <v>130000</v>
      </c>
      <c r="K143" s="9">
        <f t="shared" si="7"/>
        <v>80142188.790341213</v>
      </c>
    </row>
    <row r="144" spans="1:11" ht="22.15" customHeight="1" x14ac:dyDescent="0.25">
      <c r="A144" s="6">
        <f t="shared" si="8"/>
        <v>122</v>
      </c>
      <c r="B144" s="2"/>
      <c r="C144" s="36">
        <v>49614</v>
      </c>
      <c r="D144" s="9">
        <f t="shared" si="12"/>
        <v>80142188.790341213</v>
      </c>
      <c r="E144" s="39">
        <v>0</v>
      </c>
      <c r="F144" s="9">
        <f t="shared" si="9"/>
        <v>80142188.790341213</v>
      </c>
      <c r="G144" s="41">
        <v>0.125</v>
      </c>
      <c r="H144" s="9">
        <f t="shared" si="11"/>
        <v>834814.46656605427</v>
      </c>
      <c r="I144" s="9">
        <f t="shared" si="10"/>
        <v>80977003.256907269</v>
      </c>
      <c r="J144" s="39">
        <v>130000</v>
      </c>
      <c r="K144" s="9">
        <f t="shared" si="7"/>
        <v>80847003.256907269</v>
      </c>
    </row>
    <row r="145" spans="1:11" ht="22.15" customHeight="1" x14ac:dyDescent="0.25">
      <c r="A145" s="6">
        <f t="shared" si="8"/>
        <v>123</v>
      </c>
      <c r="B145" s="2"/>
      <c r="C145" s="36">
        <v>49644</v>
      </c>
      <c r="D145" s="9">
        <f t="shared" si="12"/>
        <v>80847003.256907269</v>
      </c>
      <c r="E145" s="39">
        <v>0</v>
      </c>
      <c r="F145" s="9">
        <f t="shared" si="9"/>
        <v>80847003.256907269</v>
      </c>
      <c r="G145" s="41">
        <v>0.125</v>
      </c>
      <c r="H145" s="9">
        <f t="shared" si="11"/>
        <v>842156.28392611735</v>
      </c>
      <c r="I145" s="9">
        <f t="shared" si="10"/>
        <v>81689159.540833384</v>
      </c>
      <c r="J145" s="39">
        <v>130000</v>
      </c>
      <c r="K145" s="9">
        <f t="shared" si="7"/>
        <v>81559159.540833384</v>
      </c>
    </row>
    <row r="146" spans="1:11" ht="22.15" customHeight="1" x14ac:dyDescent="0.25">
      <c r="A146" s="6">
        <f t="shared" si="8"/>
        <v>124</v>
      </c>
      <c r="B146" s="2"/>
      <c r="C146" s="36">
        <v>49675</v>
      </c>
      <c r="D146" s="9">
        <f t="shared" si="12"/>
        <v>81559159.540833384</v>
      </c>
      <c r="E146" s="39">
        <v>0</v>
      </c>
      <c r="F146" s="9">
        <f t="shared" si="9"/>
        <v>81559159.540833384</v>
      </c>
      <c r="G146" s="41">
        <v>0.125</v>
      </c>
      <c r="H146" s="9">
        <f t="shared" si="11"/>
        <v>849574.57855034771</v>
      </c>
      <c r="I146" s="9">
        <f t="shared" si="10"/>
        <v>82408734.119383737</v>
      </c>
      <c r="J146" s="39">
        <v>130000</v>
      </c>
      <c r="K146" s="9">
        <f t="shared" si="7"/>
        <v>82278734.119383737</v>
      </c>
    </row>
    <row r="147" spans="1:11" ht="22.15" customHeight="1" x14ac:dyDescent="0.25">
      <c r="A147" s="6">
        <f t="shared" si="8"/>
        <v>125</v>
      </c>
      <c r="B147" s="2"/>
      <c r="C147" s="36">
        <v>49706</v>
      </c>
      <c r="D147" s="9">
        <f t="shared" si="12"/>
        <v>82278734.119383737</v>
      </c>
      <c r="E147" s="39">
        <v>0</v>
      </c>
      <c r="F147" s="9">
        <f t="shared" si="9"/>
        <v>82278734.119383737</v>
      </c>
      <c r="G147" s="41">
        <v>0.125</v>
      </c>
      <c r="H147" s="9">
        <f t="shared" si="11"/>
        <v>857070.14707691397</v>
      </c>
      <c r="I147" s="9">
        <f t="shared" si="10"/>
        <v>83135804.266460657</v>
      </c>
      <c r="J147" s="39">
        <v>130000</v>
      </c>
      <c r="K147" s="9">
        <f t="shared" si="7"/>
        <v>83005804.266460657</v>
      </c>
    </row>
    <row r="148" spans="1:11" ht="22.15" customHeight="1" x14ac:dyDescent="0.25">
      <c r="A148" s="6">
        <f t="shared" si="8"/>
        <v>126</v>
      </c>
      <c r="B148" s="2"/>
      <c r="C148" s="36">
        <v>49735</v>
      </c>
      <c r="D148" s="9">
        <f t="shared" si="12"/>
        <v>83005804.266460657</v>
      </c>
      <c r="E148" s="39">
        <v>0</v>
      </c>
      <c r="F148" s="9">
        <f t="shared" si="9"/>
        <v>83005804.266460657</v>
      </c>
      <c r="G148" s="41">
        <v>0.125</v>
      </c>
      <c r="H148" s="9">
        <f t="shared" si="11"/>
        <v>864643.79444229847</v>
      </c>
      <c r="I148" s="9">
        <f t="shared" si="10"/>
        <v>83870448.060902953</v>
      </c>
      <c r="J148" s="39">
        <v>130000</v>
      </c>
      <c r="K148" s="9">
        <f t="shared" si="7"/>
        <v>83740448.060902953</v>
      </c>
    </row>
    <row r="149" spans="1:11" ht="22.15" customHeight="1" x14ac:dyDescent="0.25">
      <c r="A149" s="6">
        <f t="shared" si="8"/>
        <v>127</v>
      </c>
      <c r="B149" s="2"/>
      <c r="C149" s="36">
        <v>49766</v>
      </c>
      <c r="D149" s="9">
        <f t="shared" si="12"/>
        <v>83740448.060902953</v>
      </c>
      <c r="E149" s="39">
        <v>0</v>
      </c>
      <c r="F149" s="9">
        <f t="shared" si="9"/>
        <v>83740448.060902953</v>
      </c>
      <c r="G149" s="41">
        <v>0.125</v>
      </c>
      <c r="H149" s="9">
        <f t="shared" si="11"/>
        <v>872296.33396773913</v>
      </c>
      <c r="I149" s="9">
        <f t="shared" si="10"/>
        <v>84612744.394870698</v>
      </c>
      <c r="J149" s="39">
        <v>130000</v>
      </c>
      <c r="K149" s="9">
        <f t="shared" si="7"/>
        <v>84482744.394870698</v>
      </c>
    </row>
    <row r="150" spans="1:11" ht="22.15" customHeight="1" x14ac:dyDescent="0.25">
      <c r="A150" s="6">
        <f t="shared" si="8"/>
        <v>128</v>
      </c>
      <c r="B150" s="2"/>
      <c r="C150" s="36">
        <v>49796</v>
      </c>
      <c r="D150" s="9">
        <f t="shared" si="12"/>
        <v>84482744.394870698</v>
      </c>
      <c r="E150" s="39">
        <v>0</v>
      </c>
      <c r="F150" s="9">
        <f t="shared" si="9"/>
        <v>84482744.394870698</v>
      </c>
      <c r="G150" s="41">
        <v>0.125</v>
      </c>
      <c r="H150" s="9">
        <f t="shared" si="11"/>
        <v>880028.58744656981</v>
      </c>
      <c r="I150" s="9">
        <f t="shared" si="10"/>
        <v>85362772.982317269</v>
      </c>
      <c r="J150" s="39">
        <v>130000</v>
      </c>
      <c r="K150" s="9">
        <f t="shared" si="7"/>
        <v>85232772.982317269</v>
      </c>
    </row>
    <row r="151" spans="1:11" ht="22.15" customHeight="1" x14ac:dyDescent="0.25">
      <c r="A151" s="6">
        <f t="shared" si="8"/>
        <v>129</v>
      </c>
      <c r="B151" s="2"/>
      <c r="C151" s="36">
        <v>49827</v>
      </c>
      <c r="D151" s="9">
        <f t="shared" si="12"/>
        <v>85232772.982317269</v>
      </c>
      <c r="E151" s="39">
        <v>0</v>
      </c>
      <c r="F151" s="9">
        <f t="shared" si="9"/>
        <v>85232772.982317269</v>
      </c>
      <c r="G151" s="41">
        <v>0.125</v>
      </c>
      <c r="H151" s="9">
        <f t="shared" si="11"/>
        <v>887841.38523247151</v>
      </c>
      <c r="I151" s="9">
        <f t="shared" si="10"/>
        <v>86120614.367549747</v>
      </c>
      <c r="J151" s="39">
        <v>130000</v>
      </c>
      <c r="K151" s="9">
        <f t="shared" ref="K151:K214" si="13">I151-J151</f>
        <v>85990614.367549747</v>
      </c>
    </row>
    <row r="152" spans="1:11" ht="22.15" customHeight="1" x14ac:dyDescent="0.25">
      <c r="A152" s="6">
        <f t="shared" si="8"/>
        <v>130</v>
      </c>
      <c r="B152" s="2"/>
      <c r="C152" s="36">
        <v>49857</v>
      </c>
      <c r="D152" s="9">
        <f t="shared" si="12"/>
        <v>85990614.367549747</v>
      </c>
      <c r="E152" s="39">
        <v>0</v>
      </c>
      <c r="F152" s="9">
        <f t="shared" si="9"/>
        <v>85990614.367549747</v>
      </c>
      <c r="G152" s="41">
        <v>0.125</v>
      </c>
      <c r="H152" s="9">
        <f t="shared" si="11"/>
        <v>895735.56632864324</v>
      </c>
      <c r="I152" s="9">
        <f t="shared" si="10"/>
        <v>86886349.933878392</v>
      </c>
      <c r="J152" s="39">
        <v>130000</v>
      </c>
      <c r="K152" s="9">
        <f t="shared" si="13"/>
        <v>86756349.933878392</v>
      </c>
    </row>
    <row r="153" spans="1:11" ht="22.15" customHeight="1" x14ac:dyDescent="0.25">
      <c r="A153" s="6">
        <f t="shared" ref="A153:A216" si="14">A152+1</f>
        <v>131</v>
      </c>
      <c r="B153" s="2"/>
      <c r="C153" s="36">
        <v>49888</v>
      </c>
      <c r="D153" s="9">
        <f t="shared" si="12"/>
        <v>86756349.933878392</v>
      </c>
      <c r="E153" s="39">
        <v>0</v>
      </c>
      <c r="F153" s="9">
        <f t="shared" ref="F153:F216" si="15">D153+E153</f>
        <v>86756349.933878392</v>
      </c>
      <c r="G153" s="41">
        <v>0.125</v>
      </c>
      <c r="H153" s="9">
        <f t="shared" si="11"/>
        <v>903711.97847789992</v>
      </c>
      <c r="I153" s="9">
        <f t="shared" ref="I153:I216" si="16">F153+H153</f>
        <v>87660061.912356287</v>
      </c>
      <c r="J153" s="39">
        <v>130000</v>
      </c>
      <c r="K153" s="9">
        <f t="shared" si="13"/>
        <v>87530061.912356287</v>
      </c>
    </row>
    <row r="154" spans="1:11" ht="22.15" customHeight="1" thickBot="1" x14ac:dyDescent="0.3">
      <c r="A154" s="6">
        <f t="shared" si="14"/>
        <v>132</v>
      </c>
      <c r="B154" s="3"/>
      <c r="C154" s="36">
        <v>49919</v>
      </c>
      <c r="D154" s="9">
        <f t="shared" si="12"/>
        <v>87530061.912356287</v>
      </c>
      <c r="E154" s="39">
        <v>0</v>
      </c>
      <c r="F154" s="9">
        <f t="shared" si="15"/>
        <v>87530061.912356287</v>
      </c>
      <c r="G154" s="41">
        <v>0.125</v>
      </c>
      <c r="H154" s="9">
        <f t="shared" ref="H154:H217" si="17">F154*G154/12</f>
        <v>911771.47825371136</v>
      </c>
      <c r="I154" s="9">
        <f t="shared" si="16"/>
        <v>88441833.390609995</v>
      </c>
      <c r="J154" s="39">
        <v>130000</v>
      </c>
      <c r="K154" s="9">
        <f t="shared" si="13"/>
        <v>88311833.390609995</v>
      </c>
    </row>
    <row r="155" spans="1:11" ht="22.15" customHeight="1" x14ac:dyDescent="0.25">
      <c r="A155" s="6">
        <f t="shared" si="14"/>
        <v>133</v>
      </c>
      <c r="B155" s="1" t="s">
        <v>13</v>
      </c>
      <c r="C155" s="36">
        <v>49949</v>
      </c>
      <c r="D155" s="9">
        <f t="shared" si="12"/>
        <v>88311833.390609995</v>
      </c>
      <c r="E155" s="39">
        <v>0</v>
      </c>
      <c r="F155" s="9">
        <f t="shared" si="15"/>
        <v>88311833.390609995</v>
      </c>
      <c r="G155" s="41">
        <v>0.125</v>
      </c>
      <c r="H155" s="9">
        <f t="shared" si="17"/>
        <v>919914.9311521874</v>
      </c>
      <c r="I155" s="9">
        <f t="shared" si="16"/>
        <v>89231748.321762189</v>
      </c>
      <c r="J155" s="39">
        <v>130000</v>
      </c>
      <c r="K155" s="9">
        <f t="shared" si="13"/>
        <v>89101748.321762189</v>
      </c>
    </row>
    <row r="156" spans="1:11" ht="22.15" customHeight="1" x14ac:dyDescent="0.25">
      <c r="A156" s="6">
        <f t="shared" si="14"/>
        <v>134</v>
      </c>
      <c r="B156" s="2"/>
      <c r="C156" s="36">
        <v>49980</v>
      </c>
      <c r="D156" s="9">
        <f t="shared" ref="D156:D219" si="18">K155</f>
        <v>89101748.321762189</v>
      </c>
      <c r="E156" s="39">
        <v>0</v>
      </c>
      <c r="F156" s="9">
        <f t="shared" si="15"/>
        <v>89101748.321762189</v>
      </c>
      <c r="G156" s="41">
        <v>0.125</v>
      </c>
      <c r="H156" s="9">
        <f t="shared" si="17"/>
        <v>928143.2116850228</v>
      </c>
      <c r="I156" s="9">
        <f t="shared" si="16"/>
        <v>90029891.533447206</v>
      </c>
      <c r="J156" s="39">
        <v>130000</v>
      </c>
      <c r="K156" s="9">
        <f t="shared" si="13"/>
        <v>89899891.533447206</v>
      </c>
    </row>
    <row r="157" spans="1:11" ht="22.15" customHeight="1" x14ac:dyDescent="0.25">
      <c r="A157" s="6">
        <f t="shared" si="14"/>
        <v>135</v>
      </c>
      <c r="B157" s="2"/>
      <c r="C157" s="36">
        <v>50010</v>
      </c>
      <c r="D157" s="9">
        <f t="shared" si="18"/>
        <v>89899891.533447206</v>
      </c>
      <c r="E157" s="39">
        <v>0</v>
      </c>
      <c r="F157" s="9">
        <f t="shared" si="15"/>
        <v>89899891.533447206</v>
      </c>
      <c r="G157" s="41">
        <v>0.125</v>
      </c>
      <c r="H157" s="9">
        <f t="shared" si="17"/>
        <v>936457.20347340836</v>
      </c>
      <c r="I157" s="9">
        <f t="shared" si="16"/>
        <v>90836348.73692061</v>
      </c>
      <c r="J157" s="39">
        <v>130000</v>
      </c>
      <c r="K157" s="9">
        <f t="shared" si="13"/>
        <v>90706348.73692061</v>
      </c>
    </row>
    <row r="158" spans="1:11" ht="22.15" customHeight="1" x14ac:dyDescent="0.25">
      <c r="A158" s="6">
        <f t="shared" si="14"/>
        <v>136</v>
      </c>
      <c r="B158" s="2"/>
      <c r="C158" s="36">
        <v>50041</v>
      </c>
      <c r="D158" s="9">
        <f t="shared" si="18"/>
        <v>90706348.73692061</v>
      </c>
      <c r="E158" s="39">
        <v>0</v>
      </c>
      <c r="F158" s="9">
        <f t="shared" si="15"/>
        <v>90706348.73692061</v>
      </c>
      <c r="G158" s="41">
        <v>0.125</v>
      </c>
      <c r="H158" s="9">
        <f t="shared" si="17"/>
        <v>944857.79934292298</v>
      </c>
      <c r="I158" s="9">
        <f t="shared" si="16"/>
        <v>91651206.53626354</v>
      </c>
      <c r="J158" s="39">
        <v>130000</v>
      </c>
      <c r="K158" s="9">
        <f t="shared" si="13"/>
        <v>91521206.53626354</v>
      </c>
    </row>
    <row r="159" spans="1:11" ht="22.15" customHeight="1" x14ac:dyDescent="0.25">
      <c r="A159" s="6">
        <f t="shared" si="14"/>
        <v>137</v>
      </c>
      <c r="B159" s="2"/>
      <c r="C159" s="36">
        <v>50072</v>
      </c>
      <c r="D159" s="9">
        <f t="shared" si="18"/>
        <v>91521206.53626354</v>
      </c>
      <c r="E159" s="39">
        <v>0</v>
      </c>
      <c r="F159" s="9">
        <f t="shared" si="15"/>
        <v>91521206.53626354</v>
      </c>
      <c r="G159" s="41">
        <v>0.125</v>
      </c>
      <c r="H159" s="9">
        <f t="shared" si="17"/>
        <v>953345.90141941188</v>
      </c>
      <c r="I159" s="9">
        <f t="shared" si="16"/>
        <v>92474552.437682956</v>
      </c>
      <c r="J159" s="39">
        <v>130000</v>
      </c>
      <c r="K159" s="9">
        <f t="shared" si="13"/>
        <v>92344552.437682956</v>
      </c>
    </row>
    <row r="160" spans="1:11" ht="22.15" customHeight="1" x14ac:dyDescent="0.25">
      <c r="A160" s="6">
        <f t="shared" si="14"/>
        <v>138</v>
      </c>
      <c r="B160" s="2"/>
      <c r="C160" s="36">
        <v>50100</v>
      </c>
      <c r="D160" s="9">
        <f t="shared" si="18"/>
        <v>92344552.437682956</v>
      </c>
      <c r="E160" s="39">
        <v>0</v>
      </c>
      <c r="F160" s="9">
        <f t="shared" si="15"/>
        <v>92344552.437682956</v>
      </c>
      <c r="G160" s="41">
        <v>0.125</v>
      </c>
      <c r="H160" s="9">
        <f t="shared" si="17"/>
        <v>961922.42122586409</v>
      </c>
      <c r="I160" s="9">
        <f t="shared" si="16"/>
        <v>93306474.858908817</v>
      </c>
      <c r="J160" s="39">
        <v>130000</v>
      </c>
      <c r="K160" s="9">
        <f t="shared" si="13"/>
        <v>93176474.858908817</v>
      </c>
    </row>
    <row r="161" spans="1:11" ht="22.15" customHeight="1" x14ac:dyDescent="0.25">
      <c r="A161" s="6">
        <f t="shared" si="14"/>
        <v>139</v>
      </c>
      <c r="B161" s="2"/>
      <c r="C161" s="36">
        <v>50131</v>
      </c>
      <c r="D161" s="9">
        <f t="shared" si="18"/>
        <v>93176474.858908817</v>
      </c>
      <c r="E161" s="39">
        <v>0</v>
      </c>
      <c r="F161" s="9">
        <f t="shared" si="15"/>
        <v>93176474.858908817</v>
      </c>
      <c r="G161" s="41">
        <v>0.125</v>
      </c>
      <c r="H161" s="9">
        <f t="shared" si="17"/>
        <v>970588.27978030022</v>
      </c>
      <c r="I161" s="9">
        <f t="shared" si="16"/>
        <v>94147063.138689116</v>
      </c>
      <c r="J161" s="39">
        <v>130000</v>
      </c>
      <c r="K161" s="9">
        <f t="shared" si="13"/>
        <v>94017063.138689116</v>
      </c>
    </row>
    <row r="162" spans="1:11" ht="22.15" customHeight="1" x14ac:dyDescent="0.25">
      <c r="A162" s="6">
        <f t="shared" si="14"/>
        <v>140</v>
      </c>
      <c r="B162" s="2"/>
      <c r="C162" s="36">
        <v>50161</v>
      </c>
      <c r="D162" s="9">
        <f t="shared" si="18"/>
        <v>94017063.138689116</v>
      </c>
      <c r="E162" s="39">
        <v>0</v>
      </c>
      <c r="F162" s="9">
        <f t="shared" si="15"/>
        <v>94017063.138689116</v>
      </c>
      <c r="G162" s="41">
        <v>0.125</v>
      </c>
      <c r="H162" s="9">
        <f t="shared" si="17"/>
        <v>979344.40769467829</v>
      </c>
      <c r="I162" s="9">
        <f t="shared" si="16"/>
        <v>94996407.546383798</v>
      </c>
      <c r="J162" s="39">
        <v>130000</v>
      </c>
      <c r="K162" s="9">
        <f t="shared" si="13"/>
        <v>94866407.546383798</v>
      </c>
    </row>
    <row r="163" spans="1:11" ht="22.15" customHeight="1" x14ac:dyDescent="0.25">
      <c r="A163" s="6">
        <f t="shared" si="14"/>
        <v>141</v>
      </c>
      <c r="B163" s="2"/>
      <c r="C163" s="36">
        <v>50192</v>
      </c>
      <c r="D163" s="9">
        <f t="shared" si="18"/>
        <v>94866407.546383798</v>
      </c>
      <c r="E163" s="39">
        <v>0</v>
      </c>
      <c r="F163" s="9">
        <f t="shared" si="15"/>
        <v>94866407.546383798</v>
      </c>
      <c r="G163" s="41">
        <v>0.125</v>
      </c>
      <c r="H163" s="9">
        <f t="shared" si="17"/>
        <v>988191.74527483119</v>
      </c>
      <c r="I163" s="9">
        <f t="shared" si="16"/>
        <v>95854599.291658625</v>
      </c>
      <c r="J163" s="39">
        <v>130000</v>
      </c>
      <c r="K163" s="9">
        <f t="shared" si="13"/>
        <v>95724599.291658625</v>
      </c>
    </row>
    <row r="164" spans="1:11" ht="22.15" customHeight="1" x14ac:dyDescent="0.25">
      <c r="A164" s="6">
        <f t="shared" si="14"/>
        <v>142</v>
      </c>
      <c r="B164" s="2"/>
      <c r="C164" s="36">
        <v>50222</v>
      </c>
      <c r="D164" s="9">
        <f t="shared" si="18"/>
        <v>95724599.291658625</v>
      </c>
      <c r="E164" s="39">
        <v>0</v>
      </c>
      <c r="F164" s="9">
        <f t="shared" si="15"/>
        <v>95724599.291658625</v>
      </c>
      <c r="G164" s="41">
        <v>0.125</v>
      </c>
      <c r="H164" s="9">
        <f t="shared" si="17"/>
        <v>997131.24262144405</v>
      </c>
      <c r="I164" s="9">
        <f t="shared" si="16"/>
        <v>96721730.534280062</v>
      </c>
      <c r="J164" s="39">
        <v>130000</v>
      </c>
      <c r="K164" s="9">
        <f t="shared" si="13"/>
        <v>96591730.534280062</v>
      </c>
    </row>
    <row r="165" spans="1:11" ht="22.15" customHeight="1" x14ac:dyDescent="0.25">
      <c r="A165" s="6">
        <f t="shared" si="14"/>
        <v>143</v>
      </c>
      <c r="B165" s="2"/>
      <c r="C165" s="36">
        <v>50253</v>
      </c>
      <c r="D165" s="9">
        <f t="shared" si="18"/>
        <v>96591730.534280062</v>
      </c>
      <c r="E165" s="39">
        <v>0</v>
      </c>
      <c r="F165" s="9">
        <f t="shared" si="15"/>
        <v>96591730.534280062</v>
      </c>
      <c r="G165" s="41">
        <v>0.125</v>
      </c>
      <c r="H165" s="9">
        <f t="shared" si="17"/>
        <v>1006163.859732084</v>
      </c>
      <c r="I165" s="9">
        <f t="shared" si="16"/>
        <v>97597894.394012153</v>
      </c>
      <c r="J165" s="39">
        <v>130000</v>
      </c>
      <c r="K165" s="9">
        <f t="shared" si="13"/>
        <v>97467894.394012153</v>
      </c>
    </row>
    <row r="166" spans="1:11" ht="22.15" customHeight="1" thickBot="1" x14ac:dyDescent="0.3">
      <c r="A166" s="6">
        <f t="shared" si="14"/>
        <v>144</v>
      </c>
      <c r="B166" s="3"/>
      <c r="C166" s="36">
        <v>50284</v>
      </c>
      <c r="D166" s="9">
        <f t="shared" si="18"/>
        <v>97467894.394012153</v>
      </c>
      <c r="E166" s="39">
        <v>0</v>
      </c>
      <c r="F166" s="9">
        <f t="shared" si="15"/>
        <v>97467894.394012153</v>
      </c>
      <c r="G166" s="41">
        <v>0.125</v>
      </c>
      <c r="H166" s="9">
        <f t="shared" si="17"/>
        <v>1015290.5666042933</v>
      </c>
      <c r="I166" s="9">
        <f t="shared" si="16"/>
        <v>98483184.96061644</v>
      </c>
      <c r="J166" s="39">
        <v>130000</v>
      </c>
      <c r="K166" s="9">
        <f t="shared" si="13"/>
        <v>98353184.96061644</v>
      </c>
    </row>
    <row r="167" spans="1:11" ht="22.15" customHeight="1" x14ac:dyDescent="0.25">
      <c r="A167" s="6">
        <f t="shared" si="14"/>
        <v>145</v>
      </c>
      <c r="B167" s="1" t="s">
        <v>14</v>
      </c>
      <c r="C167" s="36">
        <v>50314</v>
      </c>
      <c r="D167" s="9">
        <f t="shared" si="18"/>
        <v>98353184.96061644</v>
      </c>
      <c r="E167" s="39">
        <v>0</v>
      </c>
      <c r="F167" s="9">
        <f t="shared" si="15"/>
        <v>98353184.96061644</v>
      </c>
      <c r="G167" s="41">
        <v>0.128</v>
      </c>
      <c r="H167" s="9">
        <f t="shared" si="17"/>
        <v>1049100.6395799087</v>
      </c>
      <c r="I167" s="9">
        <f t="shared" si="16"/>
        <v>99402285.600196347</v>
      </c>
      <c r="J167" s="39">
        <v>145000</v>
      </c>
      <c r="K167" s="9">
        <f t="shared" si="13"/>
        <v>99257285.600196347</v>
      </c>
    </row>
    <row r="168" spans="1:11" ht="22.15" customHeight="1" x14ac:dyDescent="0.25">
      <c r="A168" s="6">
        <f t="shared" si="14"/>
        <v>146</v>
      </c>
      <c r="B168" s="2"/>
      <c r="C168" s="36">
        <v>50345</v>
      </c>
      <c r="D168" s="9">
        <f t="shared" si="18"/>
        <v>99257285.600196347</v>
      </c>
      <c r="E168" s="39">
        <v>0</v>
      </c>
      <c r="F168" s="9">
        <f t="shared" si="15"/>
        <v>99257285.600196347</v>
      </c>
      <c r="G168" s="41">
        <v>0.128</v>
      </c>
      <c r="H168" s="9">
        <f t="shared" si="17"/>
        <v>1058744.3797354277</v>
      </c>
      <c r="I168" s="9">
        <f t="shared" si="16"/>
        <v>100316029.97993177</v>
      </c>
      <c r="J168" s="39">
        <v>145000</v>
      </c>
      <c r="K168" s="9">
        <f t="shared" si="13"/>
        <v>100171029.97993177</v>
      </c>
    </row>
    <row r="169" spans="1:11" ht="22.15" customHeight="1" x14ac:dyDescent="0.25">
      <c r="A169" s="6">
        <f t="shared" si="14"/>
        <v>147</v>
      </c>
      <c r="B169" s="2"/>
      <c r="C169" s="36">
        <v>50375</v>
      </c>
      <c r="D169" s="9">
        <f t="shared" si="18"/>
        <v>100171029.97993177</v>
      </c>
      <c r="E169" s="39">
        <v>0</v>
      </c>
      <c r="F169" s="9">
        <f t="shared" si="15"/>
        <v>100171029.97993177</v>
      </c>
      <c r="G169" s="41">
        <v>0.128</v>
      </c>
      <c r="H169" s="9">
        <f t="shared" si="17"/>
        <v>1068490.9864526056</v>
      </c>
      <c r="I169" s="9">
        <f t="shared" si="16"/>
        <v>101239520.96638438</v>
      </c>
      <c r="J169" s="39">
        <v>145000</v>
      </c>
      <c r="K169" s="9">
        <f t="shared" si="13"/>
        <v>101094520.96638438</v>
      </c>
    </row>
    <row r="170" spans="1:11" ht="22.15" customHeight="1" x14ac:dyDescent="0.25">
      <c r="A170" s="6">
        <f t="shared" si="14"/>
        <v>148</v>
      </c>
      <c r="B170" s="2"/>
      <c r="C170" s="36">
        <v>50406</v>
      </c>
      <c r="D170" s="9">
        <f t="shared" si="18"/>
        <v>101094520.96638438</v>
      </c>
      <c r="E170" s="39">
        <v>0</v>
      </c>
      <c r="F170" s="9">
        <f t="shared" si="15"/>
        <v>101094520.96638438</v>
      </c>
      <c r="G170" s="41">
        <v>0.128</v>
      </c>
      <c r="H170" s="9">
        <f t="shared" si="17"/>
        <v>1078341.5569747668</v>
      </c>
      <c r="I170" s="9">
        <f t="shared" si="16"/>
        <v>102172862.52335915</v>
      </c>
      <c r="J170" s="39">
        <v>145000</v>
      </c>
      <c r="K170" s="9">
        <f t="shared" si="13"/>
        <v>102027862.52335915</v>
      </c>
    </row>
    <row r="171" spans="1:11" ht="22.15" customHeight="1" x14ac:dyDescent="0.25">
      <c r="A171" s="6">
        <f t="shared" si="14"/>
        <v>149</v>
      </c>
      <c r="B171" s="2"/>
      <c r="C171" s="36">
        <v>50437</v>
      </c>
      <c r="D171" s="9">
        <f t="shared" si="18"/>
        <v>102027862.52335915</v>
      </c>
      <c r="E171" s="39">
        <v>0</v>
      </c>
      <c r="F171" s="9">
        <f t="shared" si="15"/>
        <v>102027862.52335915</v>
      </c>
      <c r="G171" s="41">
        <v>0.128</v>
      </c>
      <c r="H171" s="9">
        <f t="shared" si="17"/>
        <v>1088297.2002491641</v>
      </c>
      <c r="I171" s="9">
        <f t="shared" si="16"/>
        <v>103116159.72360831</v>
      </c>
      <c r="J171" s="39">
        <v>145000</v>
      </c>
      <c r="K171" s="9">
        <f t="shared" si="13"/>
        <v>102971159.72360831</v>
      </c>
    </row>
    <row r="172" spans="1:11" ht="22.15" customHeight="1" x14ac:dyDescent="0.25">
      <c r="A172" s="6">
        <f t="shared" si="14"/>
        <v>150</v>
      </c>
      <c r="B172" s="2"/>
      <c r="C172" s="36">
        <v>50465</v>
      </c>
      <c r="D172" s="9">
        <f t="shared" si="18"/>
        <v>102971159.72360831</v>
      </c>
      <c r="E172" s="39">
        <v>0</v>
      </c>
      <c r="F172" s="9">
        <f t="shared" si="15"/>
        <v>102971159.72360831</v>
      </c>
      <c r="G172" s="41">
        <v>0.128</v>
      </c>
      <c r="H172" s="9">
        <f t="shared" si="17"/>
        <v>1098359.0370518221</v>
      </c>
      <c r="I172" s="9">
        <f t="shared" si="16"/>
        <v>104069518.76066014</v>
      </c>
      <c r="J172" s="39">
        <v>145000</v>
      </c>
      <c r="K172" s="9">
        <f t="shared" si="13"/>
        <v>103924518.76066014</v>
      </c>
    </row>
    <row r="173" spans="1:11" ht="22.15" customHeight="1" x14ac:dyDescent="0.25">
      <c r="A173" s="6">
        <f t="shared" si="14"/>
        <v>151</v>
      </c>
      <c r="B173" s="2"/>
      <c r="C173" s="36">
        <v>50496</v>
      </c>
      <c r="D173" s="9">
        <f t="shared" si="18"/>
        <v>103924518.76066014</v>
      </c>
      <c r="E173" s="39">
        <v>0</v>
      </c>
      <c r="F173" s="9">
        <f t="shared" si="15"/>
        <v>103924518.76066014</v>
      </c>
      <c r="G173" s="41">
        <v>0.128</v>
      </c>
      <c r="H173" s="9">
        <f t="shared" si="17"/>
        <v>1108528.2001137082</v>
      </c>
      <c r="I173" s="9">
        <f t="shared" si="16"/>
        <v>105033046.96077386</v>
      </c>
      <c r="J173" s="39">
        <v>145000</v>
      </c>
      <c r="K173" s="9">
        <f t="shared" si="13"/>
        <v>104888046.96077386</v>
      </c>
    </row>
    <row r="174" spans="1:11" ht="22.15" customHeight="1" x14ac:dyDescent="0.25">
      <c r="A174" s="6">
        <f t="shared" si="14"/>
        <v>152</v>
      </c>
      <c r="B174" s="2"/>
      <c r="C174" s="36">
        <v>50526</v>
      </c>
      <c r="D174" s="9">
        <f t="shared" si="18"/>
        <v>104888046.96077386</v>
      </c>
      <c r="E174" s="39">
        <v>0</v>
      </c>
      <c r="F174" s="9">
        <f t="shared" si="15"/>
        <v>104888046.96077386</v>
      </c>
      <c r="G174" s="41">
        <v>0.128</v>
      </c>
      <c r="H174" s="9">
        <f t="shared" si="17"/>
        <v>1118805.8342482545</v>
      </c>
      <c r="I174" s="9">
        <f t="shared" si="16"/>
        <v>106006852.79502212</v>
      </c>
      <c r="J174" s="39">
        <v>145000</v>
      </c>
      <c r="K174" s="9">
        <f t="shared" si="13"/>
        <v>105861852.79502212</v>
      </c>
    </row>
    <row r="175" spans="1:11" ht="22.15" customHeight="1" x14ac:dyDescent="0.25">
      <c r="A175" s="6">
        <f t="shared" si="14"/>
        <v>153</v>
      </c>
      <c r="B175" s="2"/>
      <c r="C175" s="36">
        <v>50557</v>
      </c>
      <c r="D175" s="9">
        <f t="shared" si="18"/>
        <v>105861852.79502212</v>
      </c>
      <c r="E175" s="39">
        <v>0</v>
      </c>
      <c r="F175" s="9">
        <f t="shared" si="15"/>
        <v>105861852.79502212</v>
      </c>
      <c r="G175" s="41">
        <v>0.128</v>
      </c>
      <c r="H175" s="9">
        <f t="shared" si="17"/>
        <v>1129193.0964802359</v>
      </c>
      <c r="I175" s="9">
        <f t="shared" si="16"/>
        <v>106991045.89150235</v>
      </c>
      <c r="J175" s="39">
        <v>145000</v>
      </c>
      <c r="K175" s="9">
        <f t="shared" si="13"/>
        <v>106846045.89150235</v>
      </c>
    </row>
    <row r="176" spans="1:11" ht="22.15" customHeight="1" x14ac:dyDescent="0.25">
      <c r="A176" s="6">
        <f t="shared" si="14"/>
        <v>154</v>
      </c>
      <c r="B176" s="2"/>
      <c r="C176" s="36">
        <v>50587</v>
      </c>
      <c r="D176" s="9">
        <f t="shared" si="18"/>
        <v>106846045.89150235</v>
      </c>
      <c r="E176" s="39">
        <v>0</v>
      </c>
      <c r="F176" s="9">
        <f t="shared" si="15"/>
        <v>106846045.89150235</v>
      </c>
      <c r="G176" s="41">
        <v>0.128</v>
      </c>
      <c r="H176" s="9">
        <f t="shared" si="17"/>
        <v>1139691.156176025</v>
      </c>
      <c r="I176" s="9">
        <f t="shared" si="16"/>
        <v>107985737.04767838</v>
      </c>
      <c r="J176" s="39">
        <v>145000</v>
      </c>
      <c r="K176" s="9">
        <f t="shared" si="13"/>
        <v>107840737.04767838</v>
      </c>
    </row>
    <row r="177" spans="1:11" ht="22.15" customHeight="1" x14ac:dyDescent="0.25">
      <c r="A177" s="6">
        <f t="shared" si="14"/>
        <v>155</v>
      </c>
      <c r="B177" s="2"/>
      <c r="C177" s="36">
        <v>50618</v>
      </c>
      <c r="D177" s="9">
        <f t="shared" si="18"/>
        <v>107840737.04767838</v>
      </c>
      <c r="E177" s="39">
        <v>0</v>
      </c>
      <c r="F177" s="9">
        <f t="shared" si="15"/>
        <v>107840737.04767838</v>
      </c>
      <c r="G177" s="41">
        <v>0.128</v>
      </c>
      <c r="H177" s="9">
        <f t="shared" si="17"/>
        <v>1150301.1951752361</v>
      </c>
      <c r="I177" s="9">
        <f t="shared" si="16"/>
        <v>108991038.24285361</v>
      </c>
      <c r="J177" s="39">
        <v>145000</v>
      </c>
      <c r="K177" s="9">
        <f t="shared" si="13"/>
        <v>108846038.24285361</v>
      </c>
    </row>
    <row r="178" spans="1:11" ht="22.15" customHeight="1" thickBot="1" x14ac:dyDescent="0.3">
      <c r="A178" s="6">
        <f t="shared" si="14"/>
        <v>156</v>
      </c>
      <c r="B178" s="3"/>
      <c r="C178" s="36">
        <v>50649</v>
      </c>
      <c r="D178" s="9">
        <f t="shared" si="18"/>
        <v>108846038.24285361</v>
      </c>
      <c r="E178" s="39">
        <v>0</v>
      </c>
      <c r="F178" s="9">
        <f t="shared" si="15"/>
        <v>108846038.24285361</v>
      </c>
      <c r="G178" s="41">
        <v>0.128</v>
      </c>
      <c r="H178" s="9">
        <f t="shared" si="17"/>
        <v>1161024.4079237718</v>
      </c>
      <c r="I178" s="9">
        <f t="shared" si="16"/>
        <v>110007062.65077738</v>
      </c>
      <c r="J178" s="39">
        <v>145000</v>
      </c>
      <c r="K178" s="9">
        <f t="shared" si="13"/>
        <v>109862062.65077738</v>
      </c>
    </row>
    <row r="179" spans="1:11" ht="22.15" customHeight="1" x14ac:dyDescent="0.25">
      <c r="A179" s="6">
        <f t="shared" si="14"/>
        <v>157</v>
      </c>
      <c r="B179" s="1" t="s">
        <v>15</v>
      </c>
      <c r="C179" s="36">
        <v>50679</v>
      </c>
      <c r="D179" s="9">
        <f t="shared" si="18"/>
        <v>109862062.65077738</v>
      </c>
      <c r="E179" s="39">
        <v>0</v>
      </c>
      <c r="F179" s="9">
        <f t="shared" si="15"/>
        <v>109862062.65077738</v>
      </c>
      <c r="G179" s="41">
        <v>0.128</v>
      </c>
      <c r="H179" s="9">
        <f t="shared" si="17"/>
        <v>1171862.0016082921</v>
      </c>
      <c r="I179" s="9">
        <f t="shared" si="16"/>
        <v>111033924.65238568</v>
      </c>
      <c r="J179" s="39">
        <v>145000</v>
      </c>
      <c r="K179" s="9">
        <f t="shared" si="13"/>
        <v>110888924.65238568</v>
      </c>
    </row>
    <row r="180" spans="1:11" ht="22.15" customHeight="1" x14ac:dyDescent="0.25">
      <c r="A180" s="6">
        <f t="shared" si="14"/>
        <v>158</v>
      </c>
      <c r="B180" s="2"/>
      <c r="C180" s="36">
        <v>50710</v>
      </c>
      <c r="D180" s="9">
        <f>K179</f>
        <v>110888924.65238568</v>
      </c>
      <c r="E180" s="39">
        <v>0</v>
      </c>
      <c r="F180" s="9">
        <f t="shared" si="15"/>
        <v>110888924.65238568</v>
      </c>
      <c r="G180" s="41">
        <v>0.128</v>
      </c>
      <c r="H180" s="9">
        <f t="shared" si="17"/>
        <v>1182815.196292114</v>
      </c>
      <c r="I180" s="9">
        <f t="shared" si="16"/>
        <v>112071739.8486778</v>
      </c>
      <c r="J180" s="39">
        <v>145000</v>
      </c>
      <c r="K180" s="9">
        <f t="shared" si="13"/>
        <v>111926739.8486778</v>
      </c>
    </row>
    <row r="181" spans="1:11" ht="22.15" customHeight="1" x14ac:dyDescent="0.25">
      <c r="A181" s="6">
        <f t="shared" si="14"/>
        <v>159</v>
      </c>
      <c r="B181" s="2"/>
      <c r="C181" s="36">
        <v>50740</v>
      </c>
      <c r="D181" s="9">
        <f t="shared" si="18"/>
        <v>111926739.8486778</v>
      </c>
      <c r="E181" s="39">
        <v>0</v>
      </c>
      <c r="F181" s="9">
        <f t="shared" si="15"/>
        <v>111926739.8486778</v>
      </c>
      <c r="G181" s="41">
        <v>0.128</v>
      </c>
      <c r="H181" s="9">
        <f t="shared" si="17"/>
        <v>1193885.2250525632</v>
      </c>
      <c r="I181" s="9">
        <f t="shared" si="16"/>
        <v>113120625.07373036</v>
      </c>
      <c r="J181" s="39">
        <v>145000</v>
      </c>
      <c r="K181" s="9">
        <f t="shared" si="13"/>
        <v>112975625.07373036</v>
      </c>
    </row>
    <row r="182" spans="1:11" ht="22.15" customHeight="1" x14ac:dyDescent="0.25">
      <c r="A182" s="6">
        <f t="shared" si="14"/>
        <v>160</v>
      </c>
      <c r="B182" s="2"/>
      <c r="C182" s="36">
        <v>50771</v>
      </c>
      <c r="D182" s="9">
        <f t="shared" si="18"/>
        <v>112975625.07373036</v>
      </c>
      <c r="E182" s="39">
        <v>0</v>
      </c>
      <c r="F182" s="9">
        <f t="shared" si="15"/>
        <v>112975625.07373036</v>
      </c>
      <c r="G182" s="41">
        <v>0.128</v>
      </c>
      <c r="H182" s="9">
        <f t="shared" si="17"/>
        <v>1205073.3341197905</v>
      </c>
      <c r="I182" s="9">
        <f t="shared" si="16"/>
        <v>114180698.40785016</v>
      </c>
      <c r="J182" s="39">
        <v>145000</v>
      </c>
      <c r="K182" s="9">
        <f t="shared" si="13"/>
        <v>114035698.40785016</v>
      </c>
    </row>
    <row r="183" spans="1:11" ht="22.15" customHeight="1" x14ac:dyDescent="0.25">
      <c r="A183" s="6">
        <f t="shared" si="14"/>
        <v>161</v>
      </c>
      <c r="B183" s="2"/>
      <c r="C183" s="36">
        <v>50802</v>
      </c>
      <c r="D183" s="9">
        <f t="shared" si="18"/>
        <v>114035698.40785016</v>
      </c>
      <c r="E183" s="39">
        <v>0</v>
      </c>
      <c r="F183" s="9">
        <f t="shared" si="15"/>
        <v>114035698.40785016</v>
      </c>
      <c r="G183" s="41">
        <v>0.128</v>
      </c>
      <c r="H183" s="9">
        <f t="shared" si="17"/>
        <v>1216380.7830170684</v>
      </c>
      <c r="I183" s="9">
        <f t="shared" si="16"/>
        <v>115252079.19086723</v>
      </c>
      <c r="J183" s="39">
        <v>145000</v>
      </c>
      <c r="K183" s="9">
        <f t="shared" si="13"/>
        <v>115107079.19086723</v>
      </c>
    </row>
    <row r="184" spans="1:11" ht="22.15" customHeight="1" x14ac:dyDescent="0.25">
      <c r="A184" s="6">
        <f t="shared" si="14"/>
        <v>162</v>
      </c>
      <c r="B184" s="2"/>
      <c r="C184" s="36">
        <v>50830</v>
      </c>
      <c r="D184" s="9">
        <f t="shared" si="18"/>
        <v>115107079.19086723</v>
      </c>
      <c r="E184" s="39">
        <v>0</v>
      </c>
      <c r="F184" s="9">
        <f t="shared" si="15"/>
        <v>115107079.19086723</v>
      </c>
      <c r="G184" s="41">
        <v>0.128</v>
      </c>
      <c r="H184" s="9">
        <f t="shared" si="17"/>
        <v>1227808.844702584</v>
      </c>
      <c r="I184" s="9">
        <f t="shared" si="16"/>
        <v>116334888.03556982</v>
      </c>
      <c r="J184" s="39">
        <v>145000</v>
      </c>
      <c r="K184" s="9">
        <f t="shared" si="13"/>
        <v>116189888.03556982</v>
      </c>
    </row>
    <row r="185" spans="1:11" ht="22.15" customHeight="1" x14ac:dyDescent="0.25">
      <c r="A185" s="6">
        <f t="shared" si="14"/>
        <v>163</v>
      </c>
      <c r="B185" s="2"/>
      <c r="C185" s="36">
        <v>50861</v>
      </c>
      <c r="D185" s="9">
        <f t="shared" si="18"/>
        <v>116189888.03556982</v>
      </c>
      <c r="E185" s="39">
        <v>0</v>
      </c>
      <c r="F185" s="9">
        <f t="shared" si="15"/>
        <v>116189888.03556982</v>
      </c>
      <c r="G185" s="41">
        <v>0.128</v>
      </c>
      <c r="H185" s="9">
        <f t="shared" si="17"/>
        <v>1239358.8057127448</v>
      </c>
      <c r="I185" s="9">
        <f t="shared" si="16"/>
        <v>117429246.84128256</v>
      </c>
      <c r="J185" s="39">
        <v>145000</v>
      </c>
      <c r="K185" s="9">
        <f t="shared" si="13"/>
        <v>117284246.84128256</v>
      </c>
    </row>
    <row r="186" spans="1:11" ht="22.15" customHeight="1" x14ac:dyDescent="0.25">
      <c r="A186" s="6">
        <f t="shared" si="14"/>
        <v>164</v>
      </c>
      <c r="B186" s="2"/>
      <c r="C186" s="36">
        <v>50891</v>
      </c>
      <c r="D186" s="9">
        <f t="shared" si="18"/>
        <v>117284246.84128256</v>
      </c>
      <c r="E186" s="39">
        <v>0</v>
      </c>
      <c r="F186" s="9">
        <f t="shared" si="15"/>
        <v>117284246.84128256</v>
      </c>
      <c r="G186" s="41">
        <v>0.128</v>
      </c>
      <c r="H186" s="9">
        <f t="shared" si="17"/>
        <v>1251031.966307014</v>
      </c>
      <c r="I186" s="9">
        <f t="shared" si="16"/>
        <v>118535278.80758958</v>
      </c>
      <c r="J186" s="39">
        <v>145000</v>
      </c>
      <c r="K186" s="9">
        <f t="shared" si="13"/>
        <v>118390278.80758958</v>
      </c>
    </row>
    <row r="187" spans="1:11" ht="22.15" customHeight="1" x14ac:dyDescent="0.25">
      <c r="A187" s="6">
        <f t="shared" si="14"/>
        <v>165</v>
      </c>
      <c r="B187" s="2"/>
      <c r="C187" s="36">
        <v>50922</v>
      </c>
      <c r="D187" s="9">
        <f t="shared" si="18"/>
        <v>118390278.80758958</v>
      </c>
      <c r="E187" s="39">
        <v>0</v>
      </c>
      <c r="F187" s="9">
        <f t="shared" si="15"/>
        <v>118390278.80758958</v>
      </c>
      <c r="G187" s="41">
        <v>0.128</v>
      </c>
      <c r="H187" s="9">
        <f t="shared" si="17"/>
        <v>1262829.6406142889</v>
      </c>
      <c r="I187" s="9">
        <f t="shared" si="16"/>
        <v>119653108.44820386</v>
      </c>
      <c r="J187" s="39">
        <v>145000</v>
      </c>
      <c r="K187" s="9">
        <f t="shared" si="13"/>
        <v>119508108.44820386</v>
      </c>
    </row>
    <row r="188" spans="1:11" ht="22.15" customHeight="1" x14ac:dyDescent="0.25">
      <c r="A188" s="6">
        <f t="shared" si="14"/>
        <v>166</v>
      </c>
      <c r="B188" s="2"/>
      <c r="C188" s="36">
        <v>50952</v>
      </c>
      <c r="D188" s="9">
        <f t="shared" si="18"/>
        <v>119508108.44820386</v>
      </c>
      <c r="E188" s="39">
        <v>0</v>
      </c>
      <c r="F188" s="9">
        <f t="shared" si="15"/>
        <v>119508108.44820386</v>
      </c>
      <c r="G188" s="41">
        <v>0.128</v>
      </c>
      <c r="H188" s="9">
        <f t="shared" si="17"/>
        <v>1274753.1567808413</v>
      </c>
      <c r="I188" s="9">
        <f t="shared" si="16"/>
        <v>120782861.6049847</v>
      </c>
      <c r="J188" s="39">
        <v>145000</v>
      </c>
      <c r="K188" s="9">
        <f t="shared" si="13"/>
        <v>120637861.6049847</v>
      </c>
    </row>
    <row r="189" spans="1:11" ht="22.15" customHeight="1" x14ac:dyDescent="0.25">
      <c r="A189" s="6">
        <f t="shared" si="14"/>
        <v>167</v>
      </c>
      <c r="B189" s="2"/>
      <c r="C189" s="36">
        <v>50983</v>
      </c>
      <c r="D189" s="9">
        <f t="shared" si="18"/>
        <v>120637861.6049847</v>
      </c>
      <c r="E189" s="39">
        <v>0</v>
      </c>
      <c r="F189" s="9">
        <f t="shared" si="15"/>
        <v>120637861.6049847</v>
      </c>
      <c r="G189" s="41">
        <v>0.128</v>
      </c>
      <c r="H189" s="9">
        <f t="shared" si="17"/>
        <v>1286803.8571198368</v>
      </c>
      <c r="I189" s="9">
        <f t="shared" si="16"/>
        <v>121924665.46210454</v>
      </c>
      <c r="J189" s="39">
        <v>145000</v>
      </c>
      <c r="K189" s="9">
        <f t="shared" si="13"/>
        <v>121779665.46210454</v>
      </c>
    </row>
    <row r="190" spans="1:11" ht="22.15" customHeight="1" thickBot="1" x14ac:dyDescent="0.3">
      <c r="A190" s="6">
        <f t="shared" si="14"/>
        <v>168</v>
      </c>
      <c r="B190" s="3"/>
      <c r="C190" s="36">
        <v>51014</v>
      </c>
      <c r="D190" s="9">
        <f t="shared" si="18"/>
        <v>121779665.46210454</v>
      </c>
      <c r="E190" s="39">
        <v>0</v>
      </c>
      <c r="F190" s="9">
        <f t="shared" si="15"/>
        <v>121779665.46210454</v>
      </c>
      <c r="G190" s="41">
        <v>0.128</v>
      </c>
      <c r="H190" s="9">
        <f t="shared" si="17"/>
        <v>1298983.0982624486</v>
      </c>
      <c r="I190" s="9">
        <f t="shared" si="16"/>
        <v>123078648.56036699</v>
      </c>
      <c r="J190" s="39">
        <v>145000</v>
      </c>
      <c r="K190" s="9">
        <f t="shared" si="13"/>
        <v>122933648.56036699</v>
      </c>
    </row>
    <row r="191" spans="1:11" ht="22.15" customHeight="1" x14ac:dyDescent="0.25">
      <c r="A191" s="6">
        <f t="shared" si="14"/>
        <v>169</v>
      </c>
      <c r="B191" s="1" t="s">
        <v>16</v>
      </c>
      <c r="C191" s="36">
        <v>51044</v>
      </c>
      <c r="D191" s="9">
        <f t="shared" si="18"/>
        <v>122933648.56036699</v>
      </c>
      <c r="E191" s="39">
        <v>0</v>
      </c>
      <c r="F191" s="9">
        <f t="shared" si="15"/>
        <v>122933648.56036699</v>
      </c>
      <c r="G191" s="41">
        <v>0.128</v>
      </c>
      <c r="H191" s="9">
        <f t="shared" si="17"/>
        <v>1311292.2513105811</v>
      </c>
      <c r="I191" s="9">
        <f t="shared" si="16"/>
        <v>124244940.81167758</v>
      </c>
      <c r="J191" s="39">
        <v>160000</v>
      </c>
      <c r="K191" s="9">
        <f t="shared" si="13"/>
        <v>124084940.81167758</v>
      </c>
    </row>
    <row r="192" spans="1:11" ht="22.15" customHeight="1" x14ac:dyDescent="0.25">
      <c r="A192" s="6">
        <f t="shared" si="14"/>
        <v>170</v>
      </c>
      <c r="B192" s="2"/>
      <c r="C192" s="36">
        <v>51075</v>
      </c>
      <c r="D192" s="9">
        <f t="shared" si="18"/>
        <v>124084940.81167758</v>
      </c>
      <c r="E192" s="39">
        <v>0</v>
      </c>
      <c r="F192" s="9">
        <f t="shared" si="15"/>
        <v>124084940.81167758</v>
      </c>
      <c r="G192" s="41">
        <v>0.128</v>
      </c>
      <c r="H192" s="9">
        <f t="shared" si="17"/>
        <v>1323572.7019912275</v>
      </c>
      <c r="I192" s="9">
        <f t="shared" si="16"/>
        <v>125408513.51366881</v>
      </c>
      <c r="J192" s="39">
        <v>160000</v>
      </c>
      <c r="K192" s="9">
        <f t="shared" si="13"/>
        <v>125248513.51366881</v>
      </c>
    </row>
    <row r="193" spans="1:11" ht="22.15" customHeight="1" x14ac:dyDescent="0.25">
      <c r="A193" s="6">
        <f t="shared" si="14"/>
        <v>171</v>
      </c>
      <c r="B193" s="2"/>
      <c r="C193" s="36">
        <v>51105</v>
      </c>
      <c r="D193" s="9">
        <f t="shared" si="18"/>
        <v>125248513.51366881</v>
      </c>
      <c r="E193" s="39">
        <v>0</v>
      </c>
      <c r="F193" s="9">
        <f t="shared" si="15"/>
        <v>125248513.51366881</v>
      </c>
      <c r="G193" s="41">
        <v>0.128</v>
      </c>
      <c r="H193" s="9">
        <f t="shared" si="17"/>
        <v>1335984.1441458005</v>
      </c>
      <c r="I193" s="9">
        <f t="shared" si="16"/>
        <v>126584497.65781461</v>
      </c>
      <c r="J193" s="39">
        <v>160000</v>
      </c>
      <c r="K193" s="9">
        <f t="shared" si="13"/>
        <v>126424497.65781461</v>
      </c>
    </row>
    <row r="194" spans="1:11" ht="22.15" customHeight="1" x14ac:dyDescent="0.25">
      <c r="A194" s="6">
        <f t="shared" si="14"/>
        <v>172</v>
      </c>
      <c r="B194" s="2"/>
      <c r="C194" s="36">
        <v>51136</v>
      </c>
      <c r="D194" s="9">
        <f t="shared" si="18"/>
        <v>126424497.65781461</v>
      </c>
      <c r="E194" s="39">
        <v>0</v>
      </c>
      <c r="F194" s="9">
        <f t="shared" si="15"/>
        <v>126424497.65781461</v>
      </c>
      <c r="G194" s="41">
        <v>0.128</v>
      </c>
      <c r="H194" s="9">
        <f t="shared" si="17"/>
        <v>1348527.9750166892</v>
      </c>
      <c r="I194" s="9">
        <f t="shared" si="16"/>
        <v>127773025.63283129</v>
      </c>
      <c r="J194" s="39">
        <v>160000</v>
      </c>
      <c r="K194" s="9">
        <f t="shared" si="13"/>
        <v>127613025.63283129</v>
      </c>
    </row>
    <row r="195" spans="1:11" ht="22.15" customHeight="1" x14ac:dyDescent="0.25">
      <c r="A195" s="6">
        <f t="shared" si="14"/>
        <v>173</v>
      </c>
      <c r="B195" s="2"/>
      <c r="C195" s="36">
        <v>51167</v>
      </c>
      <c r="D195" s="9">
        <f t="shared" si="18"/>
        <v>127613025.63283129</v>
      </c>
      <c r="E195" s="39">
        <v>0</v>
      </c>
      <c r="F195" s="9">
        <f t="shared" si="15"/>
        <v>127613025.63283129</v>
      </c>
      <c r="G195" s="41">
        <v>0.128</v>
      </c>
      <c r="H195" s="9">
        <f t="shared" si="17"/>
        <v>1361205.6067502005</v>
      </c>
      <c r="I195" s="9">
        <f t="shared" si="16"/>
        <v>128974231.2395815</v>
      </c>
      <c r="J195" s="39">
        <v>160000</v>
      </c>
      <c r="K195" s="9">
        <f t="shared" si="13"/>
        <v>128814231.2395815</v>
      </c>
    </row>
    <row r="196" spans="1:11" ht="22.15" customHeight="1" x14ac:dyDescent="0.25">
      <c r="A196" s="6">
        <f t="shared" si="14"/>
        <v>174</v>
      </c>
      <c r="B196" s="2"/>
      <c r="C196" s="36">
        <v>51196</v>
      </c>
      <c r="D196" s="9">
        <f t="shared" si="18"/>
        <v>128814231.2395815</v>
      </c>
      <c r="E196" s="39">
        <v>0</v>
      </c>
      <c r="F196" s="9">
        <f t="shared" si="15"/>
        <v>128814231.2395815</v>
      </c>
      <c r="G196" s="41">
        <v>0.128</v>
      </c>
      <c r="H196" s="9">
        <f t="shared" si="17"/>
        <v>1374018.466555536</v>
      </c>
      <c r="I196" s="9">
        <f t="shared" si="16"/>
        <v>130188249.70613703</v>
      </c>
      <c r="J196" s="39">
        <v>160000</v>
      </c>
      <c r="K196" s="9">
        <f t="shared" si="13"/>
        <v>130028249.70613703</v>
      </c>
    </row>
    <row r="197" spans="1:11" ht="22.15" customHeight="1" x14ac:dyDescent="0.25">
      <c r="A197" s="6">
        <f t="shared" si="14"/>
        <v>175</v>
      </c>
      <c r="B197" s="2"/>
      <c r="C197" s="36">
        <v>51227</v>
      </c>
      <c r="D197" s="9">
        <f t="shared" si="18"/>
        <v>130028249.70613703</v>
      </c>
      <c r="E197" s="39">
        <v>0</v>
      </c>
      <c r="F197" s="9">
        <f t="shared" si="15"/>
        <v>130028249.70613703</v>
      </c>
      <c r="G197" s="41">
        <v>0.128</v>
      </c>
      <c r="H197" s="9">
        <f t="shared" si="17"/>
        <v>1386967.9968654618</v>
      </c>
      <c r="I197" s="9">
        <f t="shared" si="16"/>
        <v>131415217.7030025</v>
      </c>
      <c r="J197" s="39">
        <v>160000</v>
      </c>
      <c r="K197" s="9">
        <f t="shared" si="13"/>
        <v>131255217.7030025</v>
      </c>
    </row>
    <row r="198" spans="1:11" ht="22.15" customHeight="1" x14ac:dyDescent="0.25">
      <c r="A198" s="6">
        <f t="shared" si="14"/>
        <v>176</v>
      </c>
      <c r="B198" s="2"/>
      <c r="C198" s="36">
        <v>51257</v>
      </c>
      <c r="D198" s="9">
        <f t="shared" si="18"/>
        <v>131255217.7030025</v>
      </c>
      <c r="E198" s="39">
        <v>0</v>
      </c>
      <c r="F198" s="9">
        <f t="shared" si="15"/>
        <v>131255217.7030025</v>
      </c>
      <c r="G198" s="41">
        <v>0.128</v>
      </c>
      <c r="H198" s="9">
        <f t="shared" si="17"/>
        <v>1400055.6554986935</v>
      </c>
      <c r="I198" s="9">
        <f t="shared" si="16"/>
        <v>132655273.3585012</v>
      </c>
      <c r="J198" s="39">
        <v>160000</v>
      </c>
      <c r="K198" s="9">
        <f t="shared" si="13"/>
        <v>132495273.3585012</v>
      </c>
    </row>
    <row r="199" spans="1:11" ht="22.15" customHeight="1" x14ac:dyDescent="0.25">
      <c r="A199" s="6">
        <f t="shared" si="14"/>
        <v>177</v>
      </c>
      <c r="B199" s="2"/>
      <c r="C199" s="36">
        <v>51288</v>
      </c>
      <c r="D199" s="9">
        <f t="shared" si="18"/>
        <v>132495273.3585012</v>
      </c>
      <c r="E199" s="39">
        <v>0</v>
      </c>
      <c r="F199" s="9">
        <f t="shared" si="15"/>
        <v>132495273.3585012</v>
      </c>
      <c r="G199" s="41">
        <v>0.128</v>
      </c>
      <c r="H199" s="9">
        <f t="shared" si="17"/>
        <v>1413282.9158240128</v>
      </c>
      <c r="I199" s="9">
        <f t="shared" si="16"/>
        <v>133908556.27432521</v>
      </c>
      <c r="J199" s="39">
        <v>160000</v>
      </c>
      <c r="K199" s="9">
        <f t="shared" si="13"/>
        <v>133748556.27432521</v>
      </c>
    </row>
    <row r="200" spans="1:11" ht="22.15" customHeight="1" x14ac:dyDescent="0.25">
      <c r="A200" s="6">
        <f t="shared" si="14"/>
        <v>178</v>
      </c>
      <c r="B200" s="2"/>
      <c r="C200" s="36">
        <v>51318</v>
      </c>
      <c r="D200" s="9">
        <f t="shared" si="18"/>
        <v>133748556.27432521</v>
      </c>
      <c r="E200" s="39">
        <v>0</v>
      </c>
      <c r="F200" s="9">
        <f t="shared" si="15"/>
        <v>133748556.27432521</v>
      </c>
      <c r="G200" s="41">
        <v>0.128</v>
      </c>
      <c r="H200" s="9">
        <f t="shared" si="17"/>
        <v>1426651.2669261356</v>
      </c>
      <c r="I200" s="9">
        <f t="shared" si="16"/>
        <v>135175207.54125133</v>
      </c>
      <c r="J200" s="39">
        <v>160000</v>
      </c>
      <c r="K200" s="9">
        <f t="shared" si="13"/>
        <v>135015207.54125133</v>
      </c>
    </row>
    <row r="201" spans="1:11" ht="22.15" customHeight="1" x14ac:dyDescent="0.25">
      <c r="A201" s="6">
        <f t="shared" si="14"/>
        <v>179</v>
      </c>
      <c r="B201" s="2"/>
      <c r="C201" s="36">
        <v>51349</v>
      </c>
      <c r="D201" s="9">
        <f t="shared" si="18"/>
        <v>135015207.54125133</v>
      </c>
      <c r="E201" s="39">
        <v>0</v>
      </c>
      <c r="F201" s="9">
        <f t="shared" si="15"/>
        <v>135015207.54125133</v>
      </c>
      <c r="G201" s="41">
        <v>0.128</v>
      </c>
      <c r="H201" s="9">
        <f t="shared" si="17"/>
        <v>1440162.2137733474</v>
      </c>
      <c r="I201" s="9">
        <f t="shared" si="16"/>
        <v>136455369.75502467</v>
      </c>
      <c r="J201" s="39">
        <v>160000</v>
      </c>
      <c r="K201" s="9">
        <f t="shared" si="13"/>
        <v>136295369.75502467</v>
      </c>
    </row>
    <row r="202" spans="1:11" ht="22.15" customHeight="1" thickBot="1" x14ac:dyDescent="0.3">
      <c r="A202" s="6">
        <f t="shared" si="14"/>
        <v>180</v>
      </c>
      <c r="B202" s="3"/>
      <c r="C202" s="36">
        <v>51380</v>
      </c>
      <c r="D202" s="9">
        <f t="shared" si="18"/>
        <v>136295369.75502467</v>
      </c>
      <c r="E202" s="39">
        <v>0</v>
      </c>
      <c r="F202" s="9">
        <f t="shared" si="15"/>
        <v>136295369.75502467</v>
      </c>
      <c r="G202" s="41">
        <v>0.128</v>
      </c>
      <c r="H202" s="9">
        <f t="shared" si="17"/>
        <v>1453817.2773869298</v>
      </c>
      <c r="I202" s="9">
        <f t="shared" si="16"/>
        <v>137749187.03241161</v>
      </c>
      <c r="J202" s="39">
        <v>160000</v>
      </c>
      <c r="K202" s="9">
        <f t="shared" si="13"/>
        <v>137589187.03241161</v>
      </c>
    </row>
    <row r="203" spans="1:11" ht="22.15" customHeight="1" x14ac:dyDescent="0.25">
      <c r="A203" s="6">
        <f t="shared" si="14"/>
        <v>181</v>
      </c>
      <c r="B203" s="1" t="s">
        <v>17</v>
      </c>
      <c r="C203" s="36">
        <v>51410</v>
      </c>
      <c r="D203" s="9">
        <f t="shared" si="18"/>
        <v>137589187.03241161</v>
      </c>
      <c r="E203" s="39">
        <v>0</v>
      </c>
      <c r="F203" s="9">
        <f t="shared" si="15"/>
        <v>137589187.03241161</v>
      </c>
      <c r="G203" s="41">
        <v>0.128</v>
      </c>
      <c r="H203" s="9">
        <f t="shared" si="17"/>
        <v>1467617.9950123904</v>
      </c>
      <c r="I203" s="9">
        <f t="shared" si="16"/>
        <v>139056805.02742401</v>
      </c>
      <c r="J203" s="39">
        <v>160000</v>
      </c>
      <c r="K203" s="9">
        <f t="shared" si="13"/>
        <v>138896805.02742401</v>
      </c>
    </row>
    <row r="204" spans="1:11" ht="22.15" customHeight="1" x14ac:dyDescent="0.25">
      <c r="A204" s="6">
        <f t="shared" si="14"/>
        <v>182</v>
      </c>
      <c r="B204" s="2"/>
      <c r="C204" s="36">
        <v>51441</v>
      </c>
      <c r="D204" s="9">
        <f t="shared" si="18"/>
        <v>138896805.02742401</v>
      </c>
      <c r="E204" s="39">
        <v>0</v>
      </c>
      <c r="F204" s="9">
        <f t="shared" si="15"/>
        <v>138896805.02742401</v>
      </c>
      <c r="G204" s="41">
        <v>0.128</v>
      </c>
      <c r="H204" s="9">
        <f t="shared" si="17"/>
        <v>1481565.9202925228</v>
      </c>
      <c r="I204" s="9">
        <f t="shared" si="16"/>
        <v>140378370.94771653</v>
      </c>
      <c r="J204" s="39">
        <v>160000</v>
      </c>
      <c r="K204" s="9">
        <f t="shared" si="13"/>
        <v>140218370.94771653</v>
      </c>
    </row>
    <row r="205" spans="1:11" ht="22.15" customHeight="1" x14ac:dyDescent="0.25">
      <c r="A205" s="6">
        <f t="shared" si="14"/>
        <v>183</v>
      </c>
      <c r="B205" s="2"/>
      <c r="C205" s="36">
        <v>51471</v>
      </c>
      <c r="D205" s="9">
        <f t="shared" si="18"/>
        <v>140218370.94771653</v>
      </c>
      <c r="E205" s="39">
        <v>0</v>
      </c>
      <c r="F205" s="9">
        <f t="shared" si="15"/>
        <v>140218370.94771653</v>
      </c>
      <c r="G205" s="41">
        <v>0.128</v>
      </c>
      <c r="H205" s="9">
        <f t="shared" si="17"/>
        <v>1495662.6234423097</v>
      </c>
      <c r="I205" s="9">
        <f t="shared" si="16"/>
        <v>141714033.57115886</v>
      </c>
      <c r="J205" s="39">
        <v>160000</v>
      </c>
      <c r="K205" s="9">
        <f t="shared" si="13"/>
        <v>141554033.57115886</v>
      </c>
    </row>
    <row r="206" spans="1:11" ht="22.15" customHeight="1" x14ac:dyDescent="0.25">
      <c r="A206" s="6">
        <f t="shared" si="14"/>
        <v>184</v>
      </c>
      <c r="B206" s="2"/>
      <c r="C206" s="36">
        <v>51502</v>
      </c>
      <c r="D206" s="9">
        <f t="shared" si="18"/>
        <v>141554033.57115886</v>
      </c>
      <c r="E206" s="39">
        <v>0</v>
      </c>
      <c r="F206" s="9">
        <f t="shared" si="15"/>
        <v>141554033.57115886</v>
      </c>
      <c r="G206" s="41">
        <v>0.128</v>
      </c>
      <c r="H206" s="9">
        <f t="shared" si="17"/>
        <v>1509909.6914256944</v>
      </c>
      <c r="I206" s="9">
        <f t="shared" si="16"/>
        <v>143063943.26258454</v>
      </c>
      <c r="J206" s="39">
        <v>160000</v>
      </c>
      <c r="K206" s="9">
        <f t="shared" si="13"/>
        <v>142903943.26258454</v>
      </c>
    </row>
    <row r="207" spans="1:11" ht="22.15" customHeight="1" x14ac:dyDescent="0.25">
      <c r="A207" s="6">
        <f t="shared" si="14"/>
        <v>185</v>
      </c>
      <c r="B207" s="2"/>
      <c r="C207" s="36">
        <v>51533</v>
      </c>
      <c r="D207" s="9">
        <f t="shared" si="18"/>
        <v>142903943.26258454</v>
      </c>
      <c r="E207" s="39">
        <v>0</v>
      </c>
      <c r="F207" s="9">
        <f t="shared" si="15"/>
        <v>142903943.26258454</v>
      </c>
      <c r="G207" s="41">
        <v>0.128</v>
      </c>
      <c r="H207" s="9">
        <f t="shared" si="17"/>
        <v>1524308.7281342351</v>
      </c>
      <c r="I207" s="9">
        <f t="shared" si="16"/>
        <v>144428251.99071878</v>
      </c>
      <c r="J207" s="39">
        <v>160000</v>
      </c>
      <c r="K207" s="9">
        <f t="shared" si="13"/>
        <v>144268251.99071878</v>
      </c>
    </row>
    <row r="208" spans="1:11" ht="22.15" customHeight="1" x14ac:dyDescent="0.25">
      <c r="A208" s="6">
        <f t="shared" si="14"/>
        <v>186</v>
      </c>
      <c r="B208" s="2"/>
      <c r="C208" s="36">
        <v>51561</v>
      </c>
      <c r="D208" s="9">
        <f t="shared" si="18"/>
        <v>144268251.99071878</v>
      </c>
      <c r="E208" s="39">
        <v>0</v>
      </c>
      <c r="F208" s="9">
        <f t="shared" si="15"/>
        <v>144268251.99071878</v>
      </c>
      <c r="G208" s="41">
        <v>0.128</v>
      </c>
      <c r="H208" s="9">
        <f t="shared" si="17"/>
        <v>1538861.3545676672</v>
      </c>
      <c r="I208" s="9">
        <f t="shared" si="16"/>
        <v>145807113.34528646</v>
      </c>
      <c r="J208" s="39">
        <v>160000</v>
      </c>
      <c r="K208" s="9">
        <f t="shared" si="13"/>
        <v>145647113.34528646</v>
      </c>
    </row>
    <row r="209" spans="1:11" ht="22.15" customHeight="1" x14ac:dyDescent="0.25">
      <c r="A209" s="6">
        <f t="shared" si="14"/>
        <v>187</v>
      </c>
      <c r="B209" s="2"/>
      <c r="C209" s="36">
        <v>51592</v>
      </c>
      <c r="D209" s="9">
        <f t="shared" si="18"/>
        <v>145647113.34528646</v>
      </c>
      <c r="E209" s="39">
        <v>0</v>
      </c>
      <c r="F209" s="9">
        <f t="shared" si="15"/>
        <v>145647113.34528646</v>
      </c>
      <c r="G209" s="41">
        <v>0.128</v>
      </c>
      <c r="H209" s="9">
        <f t="shared" si="17"/>
        <v>1553569.209016389</v>
      </c>
      <c r="I209" s="9">
        <f t="shared" si="16"/>
        <v>147200682.55430284</v>
      </c>
      <c r="J209" s="39">
        <v>160000</v>
      </c>
      <c r="K209" s="9">
        <f t="shared" si="13"/>
        <v>147040682.55430284</v>
      </c>
    </row>
    <row r="210" spans="1:11" ht="22.15" customHeight="1" x14ac:dyDescent="0.25">
      <c r="A210" s="6">
        <f t="shared" si="14"/>
        <v>188</v>
      </c>
      <c r="B210" s="2"/>
      <c r="C210" s="36">
        <v>51622</v>
      </c>
      <c r="D210" s="9">
        <f t="shared" si="18"/>
        <v>147040682.55430284</v>
      </c>
      <c r="E210" s="39">
        <v>0</v>
      </c>
      <c r="F210" s="9">
        <f t="shared" si="15"/>
        <v>147040682.55430284</v>
      </c>
      <c r="G210" s="41">
        <v>0.128</v>
      </c>
      <c r="H210" s="9">
        <f t="shared" si="17"/>
        <v>1568433.947245897</v>
      </c>
      <c r="I210" s="9">
        <f t="shared" si="16"/>
        <v>148609116.50154874</v>
      </c>
      <c r="J210" s="39">
        <v>160000</v>
      </c>
      <c r="K210" s="9">
        <f t="shared" si="13"/>
        <v>148449116.50154874</v>
      </c>
    </row>
    <row r="211" spans="1:11" ht="22.15" customHeight="1" x14ac:dyDescent="0.25">
      <c r="A211" s="6">
        <f t="shared" si="14"/>
        <v>189</v>
      </c>
      <c r="B211" s="2"/>
      <c r="C211" s="36">
        <v>51653</v>
      </c>
      <c r="D211" s="9">
        <f t="shared" si="18"/>
        <v>148449116.50154874</v>
      </c>
      <c r="E211" s="39">
        <v>0</v>
      </c>
      <c r="F211" s="9">
        <f t="shared" si="15"/>
        <v>148449116.50154874</v>
      </c>
      <c r="G211" s="41">
        <v>0.128</v>
      </c>
      <c r="H211" s="9">
        <f t="shared" si="17"/>
        <v>1583457.2426831864</v>
      </c>
      <c r="I211" s="9">
        <f t="shared" si="16"/>
        <v>150032573.74423191</v>
      </c>
      <c r="J211" s="39">
        <v>160000</v>
      </c>
      <c r="K211" s="9">
        <f t="shared" si="13"/>
        <v>149872573.74423191</v>
      </c>
    </row>
    <row r="212" spans="1:11" ht="22.15" customHeight="1" x14ac:dyDescent="0.25">
      <c r="A212" s="6">
        <f t="shared" si="14"/>
        <v>190</v>
      </c>
      <c r="B212" s="2"/>
      <c r="C212" s="36">
        <v>51683</v>
      </c>
      <c r="D212" s="9">
        <f t="shared" si="18"/>
        <v>149872573.74423191</v>
      </c>
      <c r="E212" s="39">
        <v>0</v>
      </c>
      <c r="F212" s="9">
        <f t="shared" si="15"/>
        <v>149872573.74423191</v>
      </c>
      <c r="G212" s="41">
        <v>0.128</v>
      </c>
      <c r="H212" s="9">
        <f t="shared" si="17"/>
        <v>1598640.7866051404</v>
      </c>
      <c r="I212" s="9">
        <f t="shared" si="16"/>
        <v>151471214.53083706</v>
      </c>
      <c r="J212" s="39">
        <v>160000</v>
      </c>
      <c r="K212" s="9">
        <f t="shared" si="13"/>
        <v>151311214.53083706</v>
      </c>
    </row>
    <row r="213" spans="1:11" ht="22.15" customHeight="1" x14ac:dyDescent="0.25">
      <c r="A213" s="6">
        <f t="shared" si="14"/>
        <v>191</v>
      </c>
      <c r="B213" s="2"/>
      <c r="C213" s="36">
        <v>51714</v>
      </c>
      <c r="D213" s="9">
        <f t="shared" si="18"/>
        <v>151311214.53083706</v>
      </c>
      <c r="E213" s="39">
        <v>0</v>
      </c>
      <c r="F213" s="9">
        <f t="shared" si="15"/>
        <v>151311214.53083706</v>
      </c>
      <c r="G213" s="41">
        <v>0.128</v>
      </c>
      <c r="H213" s="9">
        <f t="shared" si="17"/>
        <v>1613986.2883289286</v>
      </c>
      <c r="I213" s="9">
        <f t="shared" si="16"/>
        <v>152925200.81916597</v>
      </c>
      <c r="J213" s="39">
        <v>160000</v>
      </c>
      <c r="K213" s="9">
        <f t="shared" si="13"/>
        <v>152765200.81916597</v>
      </c>
    </row>
    <row r="214" spans="1:11" ht="22.15" customHeight="1" thickBot="1" x14ac:dyDescent="0.3">
      <c r="A214" s="6">
        <f t="shared" si="14"/>
        <v>192</v>
      </c>
      <c r="B214" s="3"/>
      <c r="C214" s="36">
        <v>51745</v>
      </c>
      <c r="D214" s="9">
        <f t="shared" si="18"/>
        <v>152765200.81916597</v>
      </c>
      <c r="E214" s="39">
        <v>0</v>
      </c>
      <c r="F214" s="9">
        <f t="shared" si="15"/>
        <v>152765200.81916597</v>
      </c>
      <c r="G214" s="41">
        <v>0.128</v>
      </c>
      <c r="H214" s="9">
        <f t="shared" si="17"/>
        <v>1629495.4754044369</v>
      </c>
      <c r="I214" s="9">
        <f t="shared" si="16"/>
        <v>154394696.29457042</v>
      </c>
      <c r="J214" s="39">
        <v>160000</v>
      </c>
      <c r="K214" s="9">
        <f t="shared" si="13"/>
        <v>154234696.29457042</v>
      </c>
    </row>
    <row r="215" spans="1:11" ht="22.15" customHeight="1" x14ac:dyDescent="0.25">
      <c r="A215" s="6">
        <f t="shared" si="14"/>
        <v>193</v>
      </c>
      <c r="B215" s="1" t="s">
        <v>18</v>
      </c>
      <c r="C215" s="36">
        <v>51775</v>
      </c>
      <c r="D215" s="9">
        <f t="shared" si="18"/>
        <v>154234696.29457042</v>
      </c>
      <c r="E215" s="39">
        <v>0</v>
      </c>
      <c r="F215" s="9">
        <f t="shared" si="15"/>
        <v>154234696.29457042</v>
      </c>
      <c r="G215" s="41">
        <v>0.128</v>
      </c>
      <c r="H215" s="9">
        <f t="shared" si="17"/>
        <v>1645170.0938087513</v>
      </c>
      <c r="I215" s="9">
        <f t="shared" si="16"/>
        <v>155879866.38837916</v>
      </c>
      <c r="J215" s="39">
        <v>175000</v>
      </c>
      <c r="K215" s="9">
        <f t="shared" ref="K215:K278" si="19">I215-J215</f>
        <v>155704866.38837916</v>
      </c>
    </row>
    <row r="216" spans="1:11" ht="22.15" customHeight="1" x14ac:dyDescent="0.25">
      <c r="A216" s="6">
        <f t="shared" si="14"/>
        <v>194</v>
      </c>
      <c r="B216" s="2"/>
      <c r="C216" s="36">
        <v>51806</v>
      </c>
      <c r="D216" s="9">
        <f t="shared" si="18"/>
        <v>155704866.38837916</v>
      </c>
      <c r="E216" s="39">
        <v>0</v>
      </c>
      <c r="F216" s="9">
        <f t="shared" si="15"/>
        <v>155704866.38837916</v>
      </c>
      <c r="G216" s="41">
        <v>0.128</v>
      </c>
      <c r="H216" s="9">
        <f t="shared" si="17"/>
        <v>1660851.908142711</v>
      </c>
      <c r="I216" s="9">
        <f t="shared" si="16"/>
        <v>157365718.29652187</v>
      </c>
      <c r="J216" s="39">
        <v>175000</v>
      </c>
      <c r="K216" s="9">
        <f t="shared" si="19"/>
        <v>157190718.29652187</v>
      </c>
    </row>
    <row r="217" spans="1:11" ht="22.15" customHeight="1" x14ac:dyDescent="0.25">
      <c r="A217" s="6">
        <f t="shared" ref="A217:A280" si="20">A216+1</f>
        <v>195</v>
      </c>
      <c r="B217" s="2"/>
      <c r="C217" s="36">
        <v>51836</v>
      </c>
      <c r="D217" s="9">
        <f t="shared" si="18"/>
        <v>157190718.29652187</v>
      </c>
      <c r="E217" s="39">
        <v>0</v>
      </c>
      <c r="F217" s="9">
        <f t="shared" ref="F217:F280" si="21">D217+E217</f>
        <v>157190718.29652187</v>
      </c>
      <c r="G217" s="41">
        <v>0.128</v>
      </c>
      <c r="H217" s="9">
        <f t="shared" si="17"/>
        <v>1676700.9951628998</v>
      </c>
      <c r="I217" s="9">
        <f t="shared" ref="I217:I280" si="22">F217+H217</f>
        <v>158867419.29168478</v>
      </c>
      <c r="J217" s="39">
        <v>175000</v>
      </c>
      <c r="K217" s="9">
        <f t="shared" si="19"/>
        <v>158692419.29168478</v>
      </c>
    </row>
    <row r="218" spans="1:11" ht="22.15" customHeight="1" x14ac:dyDescent="0.25">
      <c r="A218" s="6">
        <f t="shared" si="20"/>
        <v>196</v>
      </c>
      <c r="B218" s="2"/>
      <c r="C218" s="36">
        <v>51867</v>
      </c>
      <c r="D218" s="9">
        <f t="shared" si="18"/>
        <v>158692419.29168478</v>
      </c>
      <c r="E218" s="39">
        <v>0</v>
      </c>
      <c r="F218" s="9">
        <f t="shared" si="21"/>
        <v>158692419.29168478</v>
      </c>
      <c r="G218" s="41">
        <v>0.128</v>
      </c>
      <c r="H218" s="9">
        <f t="shared" ref="H218:H281" si="23">F218*G218/12</f>
        <v>1692719.1391113044</v>
      </c>
      <c r="I218" s="9">
        <f t="shared" si="22"/>
        <v>160385138.43079609</v>
      </c>
      <c r="J218" s="39">
        <v>175000</v>
      </c>
      <c r="K218" s="9">
        <f t="shared" si="19"/>
        <v>160210138.43079609</v>
      </c>
    </row>
    <row r="219" spans="1:11" ht="22.15" customHeight="1" x14ac:dyDescent="0.25">
      <c r="A219" s="6">
        <f t="shared" si="20"/>
        <v>197</v>
      </c>
      <c r="B219" s="2"/>
      <c r="C219" s="36">
        <v>51898</v>
      </c>
      <c r="D219" s="9">
        <f t="shared" si="18"/>
        <v>160210138.43079609</v>
      </c>
      <c r="E219" s="39">
        <v>0</v>
      </c>
      <c r="F219" s="9">
        <f t="shared" si="21"/>
        <v>160210138.43079609</v>
      </c>
      <c r="G219" s="41">
        <v>0.128</v>
      </c>
      <c r="H219" s="9">
        <f t="shared" si="23"/>
        <v>1708908.143261825</v>
      </c>
      <c r="I219" s="9">
        <f t="shared" si="22"/>
        <v>161919046.57405791</v>
      </c>
      <c r="J219" s="39">
        <v>175000</v>
      </c>
      <c r="K219" s="9">
        <f t="shared" si="19"/>
        <v>161744046.57405791</v>
      </c>
    </row>
    <row r="220" spans="1:11" ht="22.15" customHeight="1" x14ac:dyDescent="0.25">
      <c r="A220" s="6">
        <f t="shared" si="20"/>
        <v>198</v>
      </c>
      <c r="B220" s="2"/>
      <c r="C220" s="36">
        <v>51926</v>
      </c>
      <c r="D220" s="9">
        <f t="shared" ref="D220:D283" si="24">K219</f>
        <v>161744046.57405791</v>
      </c>
      <c r="E220" s="39">
        <v>0</v>
      </c>
      <c r="F220" s="9">
        <f t="shared" si="21"/>
        <v>161744046.57405791</v>
      </c>
      <c r="G220" s="41">
        <v>0.128</v>
      </c>
      <c r="H220" s="9">
        <f t="shared" si="23"/>
        <v>1725269.8301232846</v>
      </c>
      <c r="I220" s="9">
        <f t="shared" si="22"/>
        <v>163469316.40418118</v>
      </c>
      <c r="J220" s="39">
        <v>175000</v>
      </c>
      <c r="K220" s="9">
        <f t="shared" si="19"/>
        <v>163294316.40418118</v>
      </c>
    </row>
    <row r="221" spans="1:11" ht="22.15" customHeight="1" x14ac:dyDescent="0.25">
      <c r="A221" s="6">
        <f t="shared" si="20"/>
        <v>199</v>
      </c>
      <c r="B221" s="2"/>
      <c r="C221" s="36">
        <v>51957</v>
      </c>
      <c r="D221" s="9">
        <f t="shared" si="24"/>
        <v>163294316.40418118</v>
      </c>
      <c r="E221" s="39">
        <v>0</v>
      </c>
      <c r="F221" s="9">
        <f t="shared" si="21"/>
        <v>163294316.40418118</v>
      </c>
      <c r="G221" s="41">
        <v>0.128</v>
      </c>
      <c r="H221" s="9">
        <f t="shared" si="23"/>
        <v>1741806.0416445993</v>
      </c>
      <c r="I221" s="9">
        <f t="shared" si="22"/>
        <v>165036122.44582579</v>
      </c>
      <c r="J221" s="39">
        <v>175000</v>
      </c>
      <c r="K221" s="9">
        <f t="shared" si="19"/>
        <v>164861122.44582579</v>
      </c>
    </row>
    <row r="222" spans="1:11" ht="22.15" customHeight="1" x14ac:dyDescent="0.25">
      <c r="A222" s="6">
        <f t="shared" si="20"/>
        <v>200</v>
      </c>
      <c r="B222" s="2"/>
      <c r="C222" s="36">
        <v>51987</v>
      </c>
      <c r="D222" s="9">
        <f t="shared" si="24"/>
        <v>164861122.44582579</v>
      </c>
      <c r="E222" s="39">
        <v>0</v>
      </c>
      <c r="F222" s="9">
        <f t="shared" si="21"/>
        <v>164861122.44582579</v>
      </c>
      <c r="G222" s="41">
        <v>0.128</v>
      </c>
      <c r="H222" s="9">
        <f t="shared" si="23"/>
        <v>1758518.6394221417</v>
      </c>
      <c r="I222" s="9">
        <f t="shared" si="22"/>
        <v>166619641.08524793</v>
      </c>
      <c r="J222" s="39">
        <v>175000</v>
      </c>
      <c r="K222" s="9">
        <f t="shared" si="19"/>
        <v>166444641.08524793</v>
      </c>
    </row>
    <row r="223" spans="1:11" ht="22.15" customHeight="1" x14ac:dyDescent="0.25">
      <c r="A223" s="6">
        <f t="shared" si="20"/>
        <v>201</v>
      </c>
      <c r="B223" s="2"/>
      <c r="C223" s="36">
        <v>52018</v>
      </c>
      <c r="D223" s="9">
        <f t="shared" si="24"/>
        <v>166444641.08524793</v>
      </c>
      <c r="E223" s="39">
        <v>0</v>
      </c>
      <c r="F223" s="9">
        <f t="shared" si="21"/>
        <v>166444641.08524793</v>
      </c>
      <c r="G223" s="41">
        <v>0.128</v>
      </c>
      <c r="H223" s="9">
        <f t="shared" si="23"/>
        <v>1775409.5049093114</v>
      </c>
      <c r="I223" s="9">
        <f t="shared" si="22"/>
        <v>168220050.59015724</v>
      </c>
      <c r="J223" s="39">
        <v>175000</v>
      </c>
      <c r="K223" s="9">
        <f t="shared" si="19"/>
        <v>168045050.59015724</v>
      </c>
    </row>
    <row r="224" spans="1:11" ht="22.15" customHeight="1" x14ac:dyDescent="0.25">
      <c r="A224" s="6">
        <f t="shared" si="20"/>
        <v>202</v>
      </c>
      <c r="B224" s="2"/>
      <c r="C224" s="36">
        <v>52048</v>
      </c>
      <c r="D224" s="9">
        <f t="shared" si="24"/>
        <v>168045050.59015724</v>
      </c>
      <c r="E224" s="39">
        <v>0</v>
      </c>
      <c r="F224" s="9">
        <f t="shared" si="21"/>
        <v>168045050.59015724</v>
      </c>
      <c r="G224" s="41">
        <v>0.128</v>
      </c>
      <c r="H224" s="9">
        <f t="shared" si="23"/>
        <v>1792480.5396283439</v>
      </c>
      <c r="I224" s="9">
        <f t="shared" si="22"/>
        <v>169837531.1297856</v>
      </c>
      <c r="J224" s="39">
        <v>175000</v>
      </c>
      <c r="K224" s="9">
        <f t="shared" si="19"/>
        <v>169662531.1297856</v>
      </c>
    </row>
    <row r="225" spans="1:11" ht="22.15" customHeight="1" x14ac:dyDescent="0.25">
      <c r="A225" s="6">
        <f t="shared" si="20"/>
        <v>203</v>
      </c>
      <c r="B225" s="2"/>
      <c r="C225" s="36">
        <v>52079</v>
      </c>
      <c r="D225" s="9">
        <f t="shared" si="24"/>
        <v>169662531.1297856</v>
      </c>
      <c r="E225" s="39">
        <v>0</v>
      </c>
      <c r="F225" s="9">
        <f t="shared" si="21"/>
        <v>169662531.1297856</v>
      </c>
      <c r="G225" s="41">
        <v>0.128</v>
      </c>
      <c r="H225" s="9">
        <f t="shared" si="23"/>
        <v>1809733.6653843799</v>
      </c>
      <c r="I225" s="9">
        <f t="shared" si="22"/>
        <v>171472264.79516998</v>
      </c>
      <c r="J225" s="39">
        <v>175000</v>
      </c>
      <c r="K225" s="9">
        <f t="shared" si="19"/>
        <v>171297264.79516998</v>
      </c>
    </row>
    <row r="226" spans="1:11" ht="22.15" customHeight="1" thickBot="1" x14ac:dyDescent="0.3">
      <c r="A226" s="6">
        <f t="shared" si="20"/>
        <v>204</v>
      </c>
      <c r="B226" s="3"/>
      <c r="C226" s="36">
        <v>52110</v>
      </c>
      <c r="D226" s="9">
        <f t="shared" si="24"/>
        <v>171297264.79516998</v>
      </c>
      <c r="E226" s="39">
        <v>0</v>
      </c>
      <c r="F226" s="9">
        <f t="shared" si="21"/>
        <v>171297264.79516998</v>
      </c>
      <c r="G226" s="41">
        <v>0.128</v>
      </c>
      <c r="H226" s="9">
        <f t="shared" si="23"/>
        <v>1827170.8244818132</v>
      </c>
      <c r="I226" s="9">
        <f t="shared" si="22"/>
        <v>173124435.61965179</v>
      </c>
      <c r="J226" s="39">
        <v>175000</v>
      </c>
      <c r="K226" s="9">
        <f t="shared" si="19"/>
        <v>172949435.61965179</v>
      </c>
    </row>
    <row r="227" spans="1:11" ht="22.15" customHeight="1" x14ac:dyDescent="0.25">
      <c r="A227" s="6">
        <f t="shared" si="20"/>
        <v>205</v>
      </c>
      <c r="B227" s="1" t="s">
        <v>19</v>
      </c>
      <c r="C227" s="36">
        <v>52140</v>
      </c>
      <c r="D227" s="9">
        <f t="shared" si="24"/>
        <v>172949435.61965179</v>
      </c>
      <c r="E227" s="39">
        <v>0</v>
      </c>
      <c r="F227" s="9">
        <f t="shared" si="21"/>
        <v>172949435.61965179</v>
      </c>
      <c r="G227" s="41">
        <v>0.128</v>
      </c>
      <c r="H227" s="9">
        <f t="shared" si="23"/>
        <v>1844793.9799429525</v>
      </c>
      <c r="I227" s="9">
        <f t="shared" si="22"/>
        <v>174794229.59959474</v>
      </c>
      <c r="J227" s="39">
        <v>190000</v>
      </c>
      <c r="K227" s="9">
        <f t="shared" si="19"/>
        <v>174604229.59959474</v>
      </c>
    </row>
    <row r="228" spans="1:11" ht="22.15" customHeight="1" x14ac:dyDescent="0.25">
      <c r="A228" s="6">
        <f t="shared" si="20"/>
        <v>206</v>
      </c>
      <c r="B228" s="2"/>
      <c r="C228" s="36">
        <v>52171</v>
      </c>
      <c r="D228" s="9">
        <f t="shared" si="24"/>
        <v>174604229.59959474</v>
      </c>
      <c r="E228" s="39">
        <v>0</v>
      </c>
      <c r="F228" s="9">
        <f t="shared" si="21"/>
        <v>174604229.59959474</v>
      </c>
      <c r="G228" s="41">
        <v>0.128</v>
      </c>
      <c r="H228" s="9">
        <f t="shared" si="23"/>
        <v>1862445.1157290107</v>
      </c>
      <c r="I228" s="9">
        <f t="shared" si="22"/>
        <v>176466674.71532375</v>
      </c>
      <c r="J228" s="39">
        <v>190000</v>
      </c>
      <c r="K228" s="9">
        <f t="shared" si="19"/>
        <v>176276674.71532375</v>
      </c>
    </row>
    <row r="229" spans="1:11" ht="22.15" customHeight="1" x14ac:dyDescent="0.25">
      <c r="A229" s="6">
        <f t="shared" si="20"/>
        <v>207</v>
      </c>
      <c r="B229" s="2"/>
      <c r="C229" s="36">
        <v>52201</v>
      </c>
      <c r="D229" s="9">
        <f t="shared" si="24"/>
        <v>176276674.71532375</v>
      </c>
      <c r="E229" s="39">
        <v>0</v>
      </c>
      <c r="F229" s="9">
        <f t="shared" si="21"/>
        <v>176276674.71532375</v>
      </c>
      <c r="G229" s="41">
        <v>0.128</v>
      </c>
      <c r="H229" s="9">
        <f t="shared" si="23"/>
        <v>1880284.5302967867</v>
      </c>
      <c r="I229" s="9">
        <f t="shared" si="22"/>
        <v>178156959.24562052</v>
      </c>
      <c r="J229" s="39">
        <v>190000</v>
      </c>
      <c r="K229" s="9">
        <f t="shared" si="19"/>
        <v>177966959.24562052</v>
      </c>
    </row>
    <row r="230" spans="1:11" ht="22.15" customHeight="1" x14ac:dyDescent="0.25">
      <c r="A230" s="6">
        <f t="shared" si="20"/>
        <v>208</v>
      </c>
      <c r="B230" s="2"/>
      <c r="C230" s="36">
        <v>52232</v>
      </c>
      <c r="D230" s="9">
        <f t="shared" si="24"/>
        <v>177966959.24562052</v>
      </c>
      <c r="E230" s="39">
        <v>0</v>
      </c>
      <c r="F230" s="9">
        <f t="shared" si="21"/>
        <v>177966959.24562052</v>
      </c>
      <c r="G230" s="41">
        <v>0.128</v>
      </c>
      <c r="H230" s="9">
        <f t="shared" si="23"/>
        <v>1898314.2319532856</v>
      </c>
      <c r="I230" s="9">
        <f t="shared" si="22"/>
        <v>179865273.47757381</v>
      </c>
      <c r="J230" s="39">
        <v>190000</v>
      </c>
      <c r="K230" s="9">
        <f t="shared" si="19"/>
        <v>179675273.47757381</v>
      </c>
    </row>
    <row r="231" spans="1:11" ht="22.15" customHeight="1" x14ac:dyDescent="0.25">
      <c r="A231" s="6">
        <f t="shared" si="20"/>
        <v>209</v>
      </c>
      <c r="B231" s="2"/>
      <c r="C231" s="36">
        <v>52263</v>
      </c>
      <c r="D231" s="9">
        <f t="shared" si="24"/>
        <v>179675273.47757381</v>
      </c>
      <c r="E231" s="39">
        <v>0</v>
      </c>
      <c r="F231" s="9">
        <f t="shared" si="21"/>
        <v>179675273.47757381</v>
      </c>
      <c r="G231" s="41">
        <v>0.128</v>
      </c>
      <c r="H231" s="9">
        <f t="shared" si="23"/>
        <v>1916536.250427454</v>
      </c>
      <c r="I231" s="9">
        <f t="shared" si="22"/>
        <v>181591809.72800127</v>
      </c>
      <c r="J231" s="39">
        <v>190000</v>
      </c>
      <c r="K231" s="9">
        <f t="shared" si="19"/>
        <v>181401809.72800127</v>
      </c>
    </row>
    <row r="232" spans="1:11" ht="22.15" customHeight="1" x14ac:dyDescent="0.25">
      <c r="A232" s="6">
        <f t="shared" si="20"/>
        <v>210</v>
      </c>
      <c r="B232" s="2"/>
      <c r="C232" s="36">
        <v>52291</v>
      </c>
      <c r="D232" s="9">
        <f t="shared" si="24"/>
        <v>181401809.72800127</v>
      </c>
      <c r="E232" s="39">
        <v>0</v>
      </c>
      <c r="F232" s="9">
        <f t="shared" si="21"/>
        <v>181401809.72800127</v>
      </c>
      <c r="G232" s="41">
        <v>0.128</v>
      </c>
      <c r="H232" s="9">
        <f t="shared" si="23"/>
        <v>1934952.6370986803</v>
      </c>
      <c r="I232" s="9">
        <f t="shared" si="22"/>
        <v>183336762.36509994</v>
      </c>
      <c r="J232" s="39">
        <v>190000</v>
      </c>
      <c r="K232" s="9">
        <f t="shared" si="19"/>
        <v>183146762.36509994</v>
      </c>
    </row>
    <row r="233" spans="1:11" ht="22.15" customHeight="1" x14ac:dyDescent="0.25">
      <c r="A233" s="6">
        <f t="shared" si="20"/>
        <v>211</v>
      </c>
      <c r="B233" s="2"/>
      <c r="C233" s="36">
        <v>52322</v>
      </c>
      <c r="D233" s="9">
        <f t="shared" si="24"/>
        <v>183146762.36509994</v>
      </c>
      <c r="E233" s="39">
        <v>0</v>
      </c>
      <c r="F233" s="9">
        <f t="shared" si="21"/>
        <v>183146762.36509994</v>
      </c>
      <c r="G233" s="41">
        <v>0.128</v>
      </c>
      <c r="H233" s="9">
        <f t="shared" si="23"/>
        <v>1953565.4652277327</v>
      </c>
      <c r="I233" s="9">
        <f t="shared" si="22"/>
        <v>185100327.83032766</v>
      </c>
      <c r="J233" s="39">
        <v>190000</v>
      </c>
      <c r="K233" s="9">
        <f t="shared" si="19"/>
        <v>184910327.83032766</v>
      </c>
    </row>
    <row r="234" spans="1:11" ht="22.15" customHeight="1" x14ac:dyDescent="0.25">
      <c r="A234" s="6">
        <f t="shared" si="20"/>
        <v>212</v>
      </c>
      <c r="B234" s="2"/>
      <c r="C234" s="36">
        <v>52352</v>
      </c>
      <c r="D234" s="9">
        <f t="shared" si="24"/>
        <v>184910327.83032766</v>
      </c>
      <c r="E234" s="39">
        <v>0</v>
      </c>
      <c r="F234" s="9">
        <f t="shared" si="21"/>
        <v>184910327.83032766</v>
      </c>
      <c r="G234" s="41">
        <v>0.128</v>
      </c>
      <c r="H234" s="9">
        <f t="shared" si="23"/>
        <v>1972376.8301901619</v>
      </c>
      <c r="I234" s="9">
        <f t="shared" si="22"/>
        <v>186882704.66051781</v>
      </c>
      <c r="J234" s="39">
        <v>190000</v>
      </c>
      <c r="K234" s="9">
        <f t="shared" si="19"/>
        <v>186692704.66051781</v>
      </c>
    </row>
    <row r="235" spans="1:11" ht="22.15" customHeight="1" x14ac:dyDescent="0.25">
      <c r="A235" s="6">
        <f t="shared" si="20"/>
        <v>213</v>
      </c>
      <c r="B235" s="2"/>
      <c r="C235" s="36">
        <v>52383</v>
      </c>
      <c r="D235" s="9">
        <f t="shared" si="24"/>
        <v>186692704.66051781</v>
      </c>
      <c r="E235" s="39">
        <v>0</v>
      </c>
      <c r="F235" s="9">
        <f t="shared" si="21"/>
        <v>186692704.66051781</v>
      </c>
      <c r="G235" s="41">
        <v>0.128</v>
      </c>
      <c r="H235" s="9">
        <f t="shared" si="23"/>
        <v>1991388.84971219</v>
      </c>
      <c r="I235" s="9">
        <f t="shared" si="22"/>
        <v>188684093.51023</v>
      </c>
      <c r="J235" s="39">
        <v>190000</v>
      </c>
      <c r="K235" s="9">
        <f t="shared" si="19"/>
        <v>188494093.51023</v>
      </c>
    </row>
    <row r="236" spans="1:11" ht="22.15" customHeight="1" x14ac:dyDescent="0.25">
      <c r="A236" s="6">
        <f t="shared" si="20"/>
        <v>214</v>
      </c>
      <c r="B236" s="2"/>
      <c r="C236" s="36">
        <v>52413</v>
      </c>
      <c r="D236" s="9">
        <f t="shared" si="24"/>
        <v>188494093.51023</v>
      </c>
      <c r="E236" s="39">
        <v>0</v>
      </c>
      <c r="F236" s="9">
        <f t="shared" si="21"/>
        <v>188494093.51023</v>
      </c>
      <c r="G236" s="41">
        <v>0.128</v>
      </c>
      <c r="H236" s="9">
        <f t="shared" si="23"/>
        <v>2010603.6641091201</v>
      </c>
      <c r="I236" s="9">
        <f t="shared" si="22"/>
        <v>190504697.17433912</v>
      </c>
      <c r="J236" s="39">
        <v>190000</v>
      </c>
      <c r="K236" s="9">
        <f t="shared" si="19"/>
        <v>190314697.17433912</v>
      </c>
    </row>
    <row r="237" spans="1:11" ht="22.15" customHeight="1" x14ac:dyDescent="0.25">
      <c r="A237" s="6">
        <f t="shared" si="20"/>
        <v>215</v>
      </c>
      <c r="B237" s="2"/>
      <c r="C237" s="36">
        <v>52444</v>
      </c>
      <c r="D237" s="9">
        <f t="shared" si="24"/>
        <v>190314697.17433912</v>
      </c>
      <c r="E237" s="39">
        <v>0</v>
      </c>
      <c r="F237" s="9">
        <f t="shared" si="21"/>
        <v>190314697.17433912</v>
      </c>
      <c r="G237" s="41">
        <v>0.128</v>
      </c>
      <c r="H237" s="9">
        <f t="shared" si="23"/>
        <v>2030023.4365262839</v>
      </c>
      <c r="I237" s="9">
        <f t="shared" si="22"/>
        <v>192344720.61086541</v>
      </c>
      <c r="J237" s="39">
        <v>190000</v>
      </c>
      <c r="K237" s="9">
        <f t="shared" si="19"/>
        <v>192154720.61086541</v>
      </c>
    </row>
    <row r="238" spans="1:11" ht="22.15" customHeight="1" thickBot="1" x14ac:dyDescent="0.3">
      <c r="A238" s="6">
        <f t="shared" si="20"/>
        <v>216</v>
      </c>
      <c r="B238" s="4"/>
      <c r="C238" s="36">
        <v>52475</v>
      </c>
      <c r="D238" s="9">
        <f t="shared" si="24"/>
        <v>192154720.61086541</v>
      </c>
      <c r="E238" s="39">
        <v>0</v>
      </c>
      <c r="F238" s="9">
        <f t="shared" si="21"/>
        <v>192154720.61086541</v>
      </c>
      <c r="G238" s="41">
        <v>0.128</v>
      </c>
      <c r="H238" s="9">
        <f t="shared" si="23"/>
        <v>2049650.3531825645</v>
      </c>
      <c r="I238" s="9">
        <f t="shared" si="22"/>
        <v>194204370.96404797</v>
      </c>
      <c r="J238" s="39">
        <v>190000</v>
      </c>
      <c r="K238" s="9">
        <f t="shared" si="19"/>
        <v>194014370.96404797</v>
      </c>
    </row>
    <row r="239" spans="1:11" ht="22.15" customHeight="1" x14ac:dyDescent="0.25">
      <c r="A239" s="6">
        <f t="shared" si="20"/>
        <v>217</v>
      </c>
      <c r="B239" s="1" t="s">
        <v>20</v>
      </c>
      <c r="C239" s="36">
        <v>52505</v>
      </c>
      <c r="D239" s="9">
        <f t="shared" si="24"/>
        <v>194014370.96404797</v>
      </c>
      <c r="E239" s="39">
        <v>0</v>
      </c>
      <c r="F239" s="9">
        <f t="shared" si="21"/>
        <v>194014370.96404797</v>
      </c>
      <c r="G239" s="41">
        <v>0.128</v>
      </c>
      <c r="H239" s="9">
        <f t="shared" si="23"/>
        <v>2069486.6236165117</v>
      </c>
      <c r="I239" s="9">
        <f t="shared" si="22"/>
        <v>196083857.58766448</v>
      </c>
      <c r="J239" s="39">
        <v>200000</v>
      </c>
      <c r="K239" s="9">
        <f t="shared" si="19"/>
        <v>195883857.58766448</v>
      </c>
    </row>
    <row r="240" spans="1:11" ht="22.15" customHeight="1" x14ac:dyDescent="0.25">
      <c r="A240" s="6">
        <f t="shared" si="20"/>
        <v>218</v>
      </c>
      <c r="B240" s="2"/>
      <c r="C240" s="36">
        <v>52536</v>
      </c>
      <c r="D240" s="9">
        <f t="shared" si="24"/>
        <v>195883857.58766448</v>
      </c>
      <c r="E240" s="39">
        <v>0</v>
      </c>
      <c r="F240" s="9">
        <f t="shared" si="21"/>
        <v>195883857.58766448</v>
      </c>
      <c r="G240" s="41">
        <v>0.128</v>
      </c>
      <c r="H240" s="9">
        <f t="shared" si="23"/>
        <v>2089427.8142684211</v>
      </c>
      <c r="I240" s="9">
        <f t="shared" si="22"/>
        <v>197973285.4019329</v>
      </c>
      <c r="J240" s="39">
        <v>200000</v>
      </c>
      <c r="K240" s="9">
        <f t="shared" si="19"/>
        <v>197773285.4019329</v>
      </c>
    </row>
    <row r="241" spans="1:11" ht="22.15" customHeight="1" x14ac:dyDescent="0.25">
      <c r="A241" s="6">
        <f t="shared" si="20"/>
        <v>219</v>
      </c>
      <c r="B241" s="2"/>
      <c r="C241" s="36">
        <v>52566</v>
      </c>
      <c r="D241" s="9">
        <f t="shared" si="24"/>
        <v>197773285.4019329</v>
      </c>
      <c r="E241" s="39">
        <v>0</v>
      </c>
      <c r="F241" s="9">
        <f t="shared" si="21"/>
        <v>197773285.4019329</v>
      </c>
      <c r="G241" s="41">
        <v>0.128</v>
      </c>
      <c r="H241" s="9">
        <f t="shared" si="23"/>
        <v>2109581.7109539509</v>
      </c>
      <c r="I241" s="9">
        <f t="shared" si="22"/>
        <v>199882867.11288685</v>
      </c>
      <c r="J241" s="39">
        <v>200000</v>
      </c>
      <c r="K241" s="9">
        <f t="shared" si="19"/>
        <v>199682867.11288685</v>
      </c>
    </row>
    <row r="242" spans="1:11" ht="22.15" customHeight="1" x14ac:dyDescent="0.25">
      <c r="A242" s="6">
        <f t="shared" si="20"/>
        <v>220</v>
      </c>
      <c r="B242" s="2"/>
      <c r="C242" s="36">
        <v>52597</v>
      </c>
      <c r="D242" s="9">
        <f t="shared" si="24"/>
        <v>199682867.11288685</v>
      </c>
      <c r="E242" s="39">
        <v>0</v>
      </c>
      <c r="F242" s="9">
        <f t="shared" si="21"/>
        <v>199682867.11288685</v>
      </c>
      <c r="G242" s="41">
        <v>0.128</v>
      </c>
      <c r="H242" s="9">
        <f t="shared" si="23"/>
        <v>2129950.5825374597</v>
      </c>
      <c r="I242" s="9">
        <f t="shared" si="22"/>
        <v>201812817.69542432</v>
      </c>
      <c r="J242" s="39">
        <v>200000</v>
      </c>
      <c r="K242" s="9">
        <f t="shared" si="19"/>
        <v>201612817.69542432</v>
      </c>
    </row>
    <row r="243" spans="1:11" ht="22.15" customHeight="1" x14ac:dyDescent="0.25">
      <c r="A243" s="6">
        <f t="shared" si="20"/>
        <v>221</v>
      </c>
      <c r="B243" s="2"/>
      <c r="C243" s="36">
        <v>52628</v>
      </c>
      <c r="D243" s="9">
        <f t="shared" si="24"/>
        <v>201612817.69542432</v>
      </c>
      <c r="E243" s="39">
        <v>0</v>
      </c>
      <c r="F243" s="9">
        <f t="shared" si="21"/>
        <v>201612817.69542432</v>
      </c>
      <c r="G243" s="41">
        <v>0.128</v>
      </c>
      <c r="H243" s="9">
        <f t="shared" si="23"/>
        <v>2150536.722084526</v>
      </c>
      <c r="I243" s="9">
        <f t="shared" si="22"/>
        <v>203763354.41750884</v>
      </c>
      <c r="J243" s="39">
        <v>200000</v>
      </c>
      <c r="K243" s="9">
        <f t="shared" si="19"/>
        <v>203563354.41750884</v>
      </c>
    </row>
    <row r="244" spans="1:11" ht="22.15" customHeight="1" x14ac:dyDescent="0.25">
      <c r="A244" s="6">
        <f t="shared" si="20"/>
        <v>222</v>
      </c>
      <c r="B244" s="2"/>
      <c r="C244" s="36">
        <v>52657</v>
      </c>
      <c r="D244" s="9">
        <f t="shared" si="24"/>
        <v>203563354.41750884</v>
      </c>
      <c r="E244" s="39">
        <v>0</v>
      </c>
      <c r="F244" s="9">
        <f t="shared" si="21"/>
        <v>203563354.41750884</v>
      </c>
      <c r="G244" s="41">
        <v>0.128</v>
      </c>
      <c r="H244" s="9">
        <f t="shared" si="23"/>
        <v>2171342.4471200942</v>
      </c>
      <c r="I244" s="9">
        <f t="shared" si="22"/>
        <v>205734696.86462894</v>
      </c>
      <c r="J244" s="39">
        <v>200000</v>
      </c>
      <c r="K244" s="9">
        <f t="shared" si="19"/>
        <v>205534696.86462894</v>
      </c>
    </row>
    <row r="245" spans="1:11" ht="22.15" customHeight="1" x14ac:dyDescent="0.25">
      <c r="A245" s="6">
        <f t="shared" si="20"/>
        <v>223</v>
      </c>
      <c r="B245" s="2"/>
      <c r="C245" s="36">
        <v>52688</v>
      </c>
      <c r="D245" s="9">
        <f t="shared" si="24"/>
        <v>205534696.86462894</v>
      </c>
      <c r="E245" s="39">
        <v>0</v>
      </c>
      <c r="F245" s="9">
        <f t="shared" si="21"/>
        <v>205534696.86462894</v>
      </c>
      <c r="G245" s="41">
        <v>0.128</v>
      </c>
      <c r="H245" s="9">
        <f t="shared" si="23"/>
        <v>2192370.0998893753</v>
      </c>
      <c r="I245" s="9">
        <f t="shared" si="22"/>
        <v>207727066.96451831</v>
      </c>
      <c r="J245" s="39">
        <v>200000</v>
      </c>
      <c r="K245" s="9">
        <f t="shared" si="19"/>
        <v>207527066.96451831</v>
      </c>
    </row>
    <row r="246" spans="1:11" ht="22.15" customHeight="1" x14ac:dyDescent="0.25">
      <c r="A246" s="6">
        <f t="shared" si="20"/>
        <v>224</v>
      </c>
      <c r="B246" s="2"/>
      <c r="C246" s="36">
        <v>52718</v>
      </c>
      <c r="D246" s="9">
        <f t="shared" si="24"/>
        <v>207527066.96451831</v>
      </c>
      <c r="E246" s="39">
        <v>0</v>
      </c>
      <c r="F246" s="9">
        <f t="shared" si="21"/>
        <v>207527066.96451831</v>
      </c>
      <c r="G246" s="41">
        <v>0.128</v>
      </c>
      <c r="H246" s="9">
        <f t="shared" si="23"/>
        <v>2213622.0476215286</v>
      </c>
      <c r="I246" s="9">
        <f t="shared" si="22"/>
        <v>209740689.01213983</v>
      </c>
      <c r="J246" s="39">
        <v>200000</v>
      </c>
      <c r="K246" s="9">
        <f t="shared" si="19"/>
        <v>209540689.01213983</v>
      </c>
    </row>
    <row r="247" spans="1:11" ht="22.15" customHeight="1" x14ac:dyDescent="0.25">
      <c r="A247" s="6">
        <f t="shared" si="20"/>
        <v>225</v>
      </c>
      <c r="B247" s="2"/>
      <c r="C247" s="36">
        <v>52749</v>
      </c>
      <c r="D247" s="9">
        <f t="shared" si="24"/>
        <v>209540689.01213983</v>
      </c>
      <c r="E247" s="39">
        <v>0</v>
      </c>
      <c r="F247" s="9">
        <f t="shared" si="21"/>
        <v>209540689.01213983</v>
      </c>
      <c r="G247" s="41">
        <v>0.128</v>
      </c>
      <c r="H247" s="9">
        <f t="shared" si="23"/>
        <v>2235100.6827961584</v>
      </c>
      <c r="I247" s="9">
        <f t="shared" si="22"/>
        <v>211775789.69493598</v>
      </c>
      <c r="J247" s="39">
        <v>200000</v>
      </c>
      <c r="K247" s="9">
        <f t="shared" si="19"/>
        <v>211575789.69493598</v>
      </c>
    </row>
    <row r="248" spans="1:11" ht="22.15" customHeight="1" x14ac:dyDescent="0.25">
      <c r="A248" s="6">
        <f t="shared" si="20"/>
        <v>226</v>
      </c>
      <c r="B248" s="2"/>
      <c r="C248" s="36">
        <v>52779</v>
      </c>
      <c r="D248" s="9">
        <f t="shared" si="24"/>
        <v>211575789.69493598</v>
      </c>
      <c r="E248" s="39">
        <v>0</v>
      </c>
      <c r="F248" s="9">
        <f t="shared" si="21"/>
        <v>211575789.69493598</v>
      </c>
      <c r="G248" s="41">
        <v>0.128</v>
      </c>
      <c r="H248" s="9">
        <f t="shared" si="23"/>
        <v>2256808.4234126504</v>
      </c>
      <c r="I248" s="9">
        <f t="shared" si="22"/>
        <v>213832598.11834863</v>
      </c>
      <c r="J248" s="39">
        <v>200000</v>
      </c>
      <c r="K248" s="9">
        <f t="shared" si="19"/>
        <v>213632598.11834863</v>
      </c>
    </row>
    <row r="249" spans="1:11" ht="22.15" customHeight="1" x14ac:dyDescent="0.25">
      <c r="A249" s="6">
        <f t="shared" si="20"/>
        <v>227</v>
      </c>
      <c r="B249" s="2"/>
      <c r="C249" s="36">
        <v>52810</v>
      </c>
      <c r="D249" s="9">
        <f t="shared" si="24"/>
        <v>213632598.11834863</v>
      </c>
      <c r="E249" s="39">
        <v>0</v>
      </c>
      <c r="F249" s="9">
        <f t="shared" si="21"/>
        <v>213632598.11834863</v>
      </c>
      <c r="G249" s="41">
        <v>0.128</v>
      </c>
      <c r="H249" s="9">
        <f t="shared" si="23"/>
        <v>2278747.7132623852</v>
      </c>
      <c r="I249" s="9">
        <f t="shared" si="22"/>
        <v>215911345.83161101</v>
      </c>
      <c r="J249" s="39">
        <v>200000</v>
      </c>
      <c r="K249" s="9">
        <f t="shared" si="19"/>
        <v>215711345.83161101</v>
      </c>
    </row>
    <row r="250" spans="1:11" ht="22.15" customHeight="1" thickBot="1" x14ac:dyDescent="0.3">
      <c r="A250" s="6">
        <f t="shared" si="20"/>
        <v>228</v>
      </c>
      <c r="B250" s="3"/>
      <c r="C250" s="36">
        <v>52841</v>
      </c>
      <c r="D250" s="9">
        <f t="shared" si="24"/>
        <v>215711345.83161101</v>
      </c>
      <c r="E250" s="39">
        <v>0</v>
      </c>
      <c r="F250" s="9">
        <f t="shared" si="21"/>
        <v>215711345.83161101</v>
      </c>
      <c r="G250" s="41">
        <v>0.128</v>
      </c>
      <c r="H250" s="9">
        <f t="shared" si="23"/>
        <v>2300921.022203851</v>
      </c>
      <c r="I250" s="9">
        <f t="shared" si="22"/>
        <v>218012266.85381487</v>
      </c>
      <c r="J250" s="39">
        <v>200000</v>
      </c>
      <c r="K250" s="9">
        <f t="shared" si="19"/>
        <v>217812266.85381487</v>
      </c>
    </row>
    <row r="251" spans="1:11" ht="22.15" customHeight="1" x14ac:dyDescent="0.25">
      <c r="A251" s="6">
        <f t="shared" si="20"/>
        <v>229</v>
      </c>
      <c r="B251" s="1" t="s">
        <v>21</v>
      </c>
      <c r="C251" s="36">
        <v>52871</v>
      </c>
      <c r="D251" s="9">
        <f t="shared" si="24"/>
        <v>217812266.85381487</v>
      </c>
      <c r="E251" s="39">
        <v>0</v>
      </c>
      <c r="F251" s="9">
        <f t="shared" si="21"/>
        <v>217812266.85381487</v>
      </c>
      <c r="G251" s="41">
        <v>0.128</v>
      </c>
      <c r="H251" s="9">
        <f t="shared" si="23"/>
        <v>2323330.846440692</v>
      </c>
      <c r="I251" s="9">
        <f t="shared" si="22"/>
        <v>220135597.70025557</v>
      </c>
      <c r="J251" s="39">
        <v>220000</v>
      </c>
      <c r="K251" s="9">
        <f t="shared" si="19"/>
        <v>219915597.70025557</v>
      </c>
    </row>
    <row r="252" spans="1:11" ht="22.15" customHeight="1" x14ac:dyDescent="0.25">
      <c r="A252" s="6">
        <f t="shared" si="20"/>
        <v>230</v>
      </c>
      <c r="B252" s="2"/>
      <c r="C252" s="36">
        <v>52902</v>
      </c>
      <c r="D252" s="9">
        <f t="shared" si="24"/>
        <v>219915597.70025557</v>
      </c>
      <c r="E252" s="39">
        <v>0</v>
      </c>
      <c r="F252" s="9">
        <f t="shared" si="21"/>
        <v>219915597.70025557</v>
      </c>
      <c r="G252" s="41">
        <v>0.128</v>
      </c>
      <c r="H252" s="9">
        <f t="shared" si="23"/>
        <v>2345766.3754693926</v>
      </c>
      <c r="I252" s="9">
        <f t="shared" si="22"/>
        <v>222261364.07572496</v>
      </c>
      <c r="J252" s="39">
        <v>220000</v>
      </c>
      <c r="K252" s="9">
        <f t="shared" si="19"/>
        <v>222041364.07572496</v>
      </c>
    </row>
    <row r="253" spans="1:11" ht="22.15" customHeight="1" x14ac:dyDescent="0.25">
      <c r="A253" s="6">
        <f t="shared" si="20"/>
        <v>231</v>
      </c>
      <c r="B253" s="2"/>
      <c r="C253" s="36">
        <v>52932</v>
      </c>
      <c r="D253" s="9">
        <f t="shared" si="24"/>
        <v>222041364.07572496</v>
      </c>
      <c r="E253" s="39">
        <v>0</v>
      </c>
      <c r="F253" s="9">
        <f t="shared" si="21"/>
        <v>222041364.07572496</v>
      </c>
      <c r="G253" s="41">
        <v>0.128</v>
      </c>
      <c r="H253" s="9">
        <f t="shared" si="23"/>
        <v>2368441.2168077328</v>
      </c>
      <c r="I253" s="9">
        <f t="shared" si="22"/>
        <v>224409805.29253268</v>
      </c>
      <c r="J253" s="39">
        <v>220000</v>
      </c>
      <c r="K253" s="9">
        <f t="shared" si="19"/>
        <v>224189805.29253268</v>
      </c>
    </row>
    <row r="254" spans="1:11" ht="22.15" customHeight="1" x14ac:dyDescent="0.25">
      <c r="A254" s="6">
        <f t="shared" si="20"/>
        <v>232</v>
      </c>
      <c r="B254" s="2"/>
      <c r="C254" s="36">
        <v>52963</v>
      </c>
      <c r="D254" s="9">
        <f t="shared" si="24"/>
        <v>224189805.29253268</v>
      </c>
      <c r="E254" s="39">
        <v>0</v>
      </c>
      <c r="F254" s="9">
        <f t="shared" si="21"/>
        <v>224189805.29253268</v>
      </c>
      <c r="G254" s="41">
        <v>0.128</v>
      </c>
      <c r="H254" s="9">
        <f t="shared" si="23"/>
        <v>2391357.9231203487</v>
      </c>
      <c r="I254" s="9">
        <f t="shared" si="22"/>
        <v>226581163.21565303</v>
      </c>
      <c r="J254" s="39">
        <v>220000</v>
      </c>
      <c r="K254" s="9">
        <f t="shared" si="19"/>
        <v>226361163.21565303</v>
      </c>
    </row>
    <row r="255" spans="1:11" ht="22.15" customHeight="1" x14ac:dyDescent="0.25">
      <c r="A255" s="6">
        <f t="shared" si="20"/>
        <v>233</v>
      </c>
      <c r="B255" s="2"/>
      <c r="C255" s="36">
        <v>52994</v>
      </c>
      <c r="D255" s="9">
        <f t="shared" si="24"/>
        <v>226361163.21565303</v>
      </c>
      <c r="E255" s="39">
        <v>0</v>
      </c>
      <c r="F255" s="9">
        <f t="shared" si="21"/>
        <v>226361163.21565303</v>
      </c>
      <c r="G255" s="41">
        <v>0.128</v>
      </c>
      <c r="H255" s="9">
        <f t="shared" si="23"/>
        <v>2414519.0743002989</v>
      </c>
      <c r="I255" s="9">
        <f t="shared" si="22"/>
        <v>228775682.28995332</v>
      </c>
      <c r="J255" s="39">
        <v>220000</v>
      </c>
      <c r="K255" s="9">
        <f t="shared" si="19"/>
        <v>228555682.28995332</v>
      </c>
    </row>
    <row r="256" spans="1:11" ht="22.15" customHeight="1" x14ac:dyDescent="0.25">
      <c r="A256" s="6">
        <f t="shared" si="20"/>
        <v>234</v>
      </c>
      <c r="B256" s="2"/>
      <c r="C256" s="36">
        <v>53022</v>
      </c>
      <c r="D256" s="9">
        <f t="shared" si="24"/>
        <v>228555682.28995332</v>
      </c>
      <c r="E256" s="39">
        <v>0</v>
      </c>
      <c r="F256" s="9">
        <f t="shared" si="21"/>
        <v>228555682.28995332</v>
      </c>
      <c r="G256" s="41">
        <v>0.128</v>
      </c>
      <c r="H256" s="9">
        <f t="shared" si="23"/>
        <v>2437927.2777595022</v>
      </c>
      <c r="I256" s="9">
        <f t="shared" si="22"/>
        <v>230993609.56771281</v>
      </c>
      <c r="J256" s="39">
        <v>220000</v>
      </c>
      <c r="K256" s="9">
        <f t="shared" si="19"/>
        <v>230773609.56771281</v>
      </c>
    </row>
    <row r="257" spans="1:11" ht="22.15" customHeight="1" x14ac:dyDescent="0.25">
      <c r="A257" s="6">
        <f t="shared" si="20"/>
        <v>235</v>
      </c>
      <c r="B257" s="2"/>
      <c r="C257" s="36">
        <v>53053</v>
      </c>
      <c r="D257" s="9">
        <f t="shared" si="24"/>
        <v>230773609.56771281</v>
      </c>
      <c r="E257" s="39">
        <v>0</v>
      </c>
      <c r="F257" s="9">
        <f t="shared" si="21"/>
        <v>230773609.56771281</v>
      </c>
      <c r="G257" s="41">
        <v>0.128</v>
      </c>
      <c r="H257" s="9">
        <f t="shared" si="23"/>
        <v>2461585.1687222701</v>
      </c>
      <c r="I257" s="9">
        <f t="shared" si="22"/>
        <v>233235194.73643509</v>
      </c>
      <c r="J257" s="39">
        <v>220000</v>
      </c>
      <c r="K257" s="9">
        <f t="shared" si="19"/>
        <v>233015194.73643509</v>
      </c>
    </row>
    <row r="258" spans="1:11" ht="22.15" customHeight="1" x14ac:dyDescent="0.25">
      <c r="A258" s="6">
        <f t="shared" si="20"/>
        <v>236</v>
      </c>
      <c r="B258" s="2"/>
      <c r="C258" s="36">
        <v>53083</v>
      </c>
      <c r="D258" s="9">
        <f t="shared" si="24"/>
        <v>233015194.73643509</v>
      </c>
      <c r="E258" s="39">
        <v>0</v>
      </c>
      <c r="F258" s="9">
        <f t="shared" si="21"/>
        <v>233015194.73643509</v>
      </c>
      <c r="G258" s="41">
        <v>0.128</v>
      </c>
      <c r="H258" s="9">
        <f t="shared" si="23"/>
        <v>2485495.4105219743</v>
      </c>
      <c r="I258" s="9">
        <f t="shared" si="22"/>
        <v>235500690.14695707</v>
      </c>
      <c r="J258" s="39">
        <v>220000</v>
      </c>
      <c r="K258" s="9">
        <f t="shared" si="19"/>
        <v>235280690.14695707</v>
      </c>
    </row>
    <row r="259" spans="1:11" ht="22.15" customHeight="1" x14ac:dyDescent="0.25">
      <c r="A259" s="6">
        <f t="shared" si="20"/>
        <v>237</v>
      </c>
      <c r="B259" s="2"/>
      <c r="C259" s="36">
        <v>53114</v>
      </c>
      <c r="D259" s="9">
        <f t="shared" si="24"/>
        <v>235280690.14695707</v>
      </c>
      <c r="E259" s="39">
        <v>0</v>
      </c>
      <c r="F259" s="9">
        <f t="shared" si="21"/>
        <v>235280690.14695707</v>
      </c>
      <c r="G259" s="41">
        <v>0.128</v>
      </c>
      <c r="H259" s="9">
        <f t="shared" si="23"/>
        <v>2509660.6949008754</v>
      </c>
      <c r="I259" s="9">
        <f t="shared" si="22"/>
        <v>237790350.84185794</v>
      </c>
      <c r="J259" s="39">
        <v>220000</v>
      </c>
      <c r="K259" s="9">
        <f t="shared" si="19"/>
        <v>237570350.84185794</v>
      </c>
    </row>
    <row r="260" spans="1:11" ht="22.15" customHeight="1" x14ac:dyDescent="0.25">
      <c r="A260" s="6">
        <f t="shared" si="20"/>
        <v>238</v>
      </c>
      <c r="B260" s="2"/>
      <c r="C260" s="36">
        <v>53144</v>
      </c>
      <c r="D260" s="9">
        <f t="shared" si="24"/>
        <v>237570350.84185794</v>
      </c>
      <c r="E260" s="39">
        <v>0</v>
      </c>
      <c r="F260" s="9">
        <f t="shared" si="21"/>
        <v>237570350.84185794</v>
      </c>
      <c r="G260" s="41">
        <v>0.128</v>
      </c>
      <c r="H260" s="9">
        <f t="shared" si="23"/>
        <v>2534083.7423131517</v>
      </c>
      <c r="I260" s="9">
        <f t="shared" si="22"/>
        <v>240104434.58417109</v>
      </c>
      <c r="J260" s="39">
        <v>220000</v>
      </c>
      <c r="K260" s="9">
        <f t="shared" si="19"/>
        <v>239884434.58417109</v>
      </c>
    </row>
    <row r="261" spans="1:11" ht="22.15" customHeight="1" x14ac:dyDescent="0.25">
      <c r="A261" s="6">
        <f t="shared" si="20"/>
        <v>239</v>
      </c>
      <c r="B261" s="2"/>
      <c r="C261" s="36">
        <v>53175</v>
      </c>
      <c r="D261" s="9">
        <f t="shared" si="24"/>
        <v>239884434.58417109</v>
      </c>
      <c r="E261" s="39">
        <v>0</v>
      </c>
      <c r="F261" s="9">
        <f t="shared" si="21"/>
        <v>239884434.58417109</v>
      </c>
      <c r="G261" s="41">
        <v>0.128</v>
      </c>
      <c r="H261" s="9">
        <f t="shared" si="23"/>
        <v>2558767.3022311586</v>
      </c>
      <c r="I261" s="9">
        <f t="shared" si="22"/>
        <v>242443201.88640225</v>
      </c>
      <c r="J261" s="39">
        <v>220000</v>
      </c>
      <c r="K261" s="9">
        <f t="shared" si="19"/>
        <v>242223201.88640225</v>
      </c>
    </row>
    <row r="262" spans="1:11" ht="22.15" customHeight="1" thickBot="1" x14ac:dyDescent="0.3">
      <c r="A262" s="6">
        <f t="shared" si="20"/>
        <v>240</v>
      </c>
      <c r="B262" s="3"/>
      <c r="C262" s="36">
        <v>53206</v>
      </c>
      <c r="D262" s="9">
        <f t="shared" si="24"/>
        <v>242223201.88640225</v>
      </c>
      <c r="E262" s="39">
        <v>0</v>
      </c>
      <c r="F262" s="9">
        <f t="shared" si="21"/>
        <v>242223201.88640225</v>
      </c>
      <c r="G262" s="41">
        <v>0.128</v>
      </c>
      <c r="H262" s="9">
        <f t="shared" si="23"/>
        <v>2583714.1534549575</v>
      </c>
      <c r="I262" s="9">
        <f t="shared" si="22"/>
        <v>244806916.03985721</v>
      </c>
      <c r="J262" s="39">
        <v>220000</v>
      </c>
      <c r="K262" s="9">
        <f t="shared" si="19"/>
        <v>244586916.03985721</v>
      </c>
    </row>
    <row r="263" spans="1:11" ht="22.15" customHeight="1" x14ac:dyDescent="0.25">
      <c r="A263" s="6">
        <f t="shared" si="20"/>
        <v>241</v>
      </c>
      <c r="B263" s="1" t="s">
        <v>22</v>
      </c>
      <c r="C263" s="36">
        <v>53236</v>
      </c>
      <c r="D263" s="9">
        <f t="shared" si="24"/>
        <v>244586916.03985721</v>
      </c>
      <c r="E263" s="39">
        <v>0</v>
      </c>
      <c r="F263" s="9">
        <f t="shared" si="21"/>
        <v>244586916.03985721</v>
      </c>
      <c r="G263" s="41">
        <v>0.13200000000000001</v>
      </c>
      <c r="H263" s="9">
        <f t="shared" si="23"/>
        <v>2690456.0764384293</v>
      </c>
      <c r="I263" s="9">
        <f t="shared" si="22"/>
        <v>247277372.11629564</v>
      </c>
      <c r="J263" s="39">
        <v>240000</v>
      </c>
      <c r="K263" s="9">
        <f t="shared" si="19"/>
        <v>247037372.11629564</v>
      </c>
    </row>
    <row r="264" spans="1:11" ht="22.15" customHeight="1" x14ac:dyDescent="0.25">
      <c r="A264" s="6">
        <f t="shared" si="20"/>
        <v>242</v>
      </c>
      <c r="B264" s="2"/>
      <c r="C264" s="36">
        <v>53267</v>
      </c>
      <c r="D264" s="9">
        <f t="shared" si="24"/>
        <v>247037372.11629564</v>
      </c>
      <c r="E264" s="39">
        <v>0</v>
      </c>
      <c r="F264" s="9">
        <f t="shared" si="21"/>
        <v>247037372.11629564</v>
      </c>
      <c r="G264" s="41">
        <v>0.13200000000000001</v>
      </c>
      <c r="H264" s="9">
        <f t="shared" si="23"/>
        <v>2717411.0932792523</v>
      </c>
      <c r="I264" s="9">
        <f t="shared" si="22"/>
        <v>249754783.20957488</v>
      </c>
      <c r="J264" s="39">
        <v>240000</v>
      </c>
      <c r="K264" s="9">
        <f t="shared" si="19"/>
        <v>249514783.20957488</v>
      </c>
    </row>
    <row r="265" spans="1:11" ht="22.15" customHeight="1" x14ac:dyDescent="0.25">
      <c r="A265" s="6">
        <f t="shared" si="20"/>
        <v>243</v>
      </c>
      <c r="B265" s="2"/>
      <c r="C265" s="36">
        <v>53297</v>
      </c>
      <c r="D265" s="9">
        <f t="shared" si="24"/>
        <v>249514783.20957488</v>
      </c>
      <c r="E265" s="39">
        <v>0</v>
      </c>
      <c r="F265" s="9">
        <f t="shared" si="21"/>
        <v>249514783.20957488</v>
      </c>
      <c r="G265" s="41">
        <v>0.13200000000000001</v>
      </c>
      <c r="H265" s="9">
        <f t="shared" si="23"/>
        <v>2744662.6153053236</v>
      </c>
      <c r="I265" s="9">
        <f t="shared" si="22"/>
        <v>252259445.82488021</v>
      </c>
      <c r="J265" s="39">
        <v>240000</v>
      </c>
      <c r="K265" s="9">
        <f t="shared" si="19"/>
        <v>252019445.82488021</v>
      </c>
    </row>
    <row r="266" spans="1:11" ht="22.15" customHeight="1" x14ac:dyDescent="0.25">
      <c r="A266" s="6">
        <f t="shared" si="20"/>
        <v>244</v>
      </c>
      <c r="B266" s="2"/>
      <c r="C266" s="36">
        <v>53328</v>
      </c>
      <c r="D266" s="9">
        <f t="shared" si="24"/>
        <v>252019445.82488021</v>
      </c>
      <c r="E266" s="39">
        <v>0</v>
      </c>
      <c r="F266" s="9">
        <f t="shared" si="21"/>
        <v>252019445.82488021</v>
      </c>
      <c r="G266" s="41">
        <v>0.13200000000000001</v>
      </c>
      <c r="H266" s="9">
        <f t="shared" si="23"/>
        <v>2772213.9040736826</v>
      </c>
      <c r="I266" s="9">
        <f t="shared" si="22"/>
        <v>254791659.7289539</v>
      </c>
      <c r="J266" s="39">
        <v>240000</v>
      </c>
      <c r="K266" s="9">
        <f t="shared" si="19"/>
        <v>254551659.7289539</v>
      </c>
    </row>
    <row r="267" spans="1:11" ht="22.15" customHeight="1" x14ac:dyDescent="0.25">
      <c r="A267" s="6">
        <f t="shared" si="20"/>
        <v>245</v>
      </c>
      <c r="B267" s="2"/>
      <c r="C267" s="36">
        <v>53359</v>
      </c>
      <c r="D267" s="9">
        <f t="shared" si="24"/>
        <v>254551659.7289539</v>
      </c>
      <c r="E267" s="39">
        <v>0</v>
      </c>
      <c r="F267" s="9">
        <f t="shared" si="21"/>
        <v>254551659.7289539</v>
      </c>
      <c r="G267" s="41">
        <v>0.13200000000000001</v>
      </c>
      <c r="H267" s="9">
        <f t="shared" si="23"/>
        <v>2800068.257018493</v>
      </c>
      <c r="I267" s="9">
        <f t="shared" si="22"/>
        <v>257351727.9859724</v>
      </c>
      <c r="J267" s="39">
        <v>240000</v>
      </c>
      <c r="K267" s="9">
        <f t="shared" si="19"/>
        <v>257111727.9859724</v>
      </c>
    </row>
    <row r="268" spans="1:11" ht="22.15" customHeight="1" x14ac:dyDescent="0.25">
      <c r="A268" s="6">
        <f t="shared" si="20"/>
        <v>246</v>
      </c>
      <c r="B268" s="2"/>
      <c r="C268" s="36">
        <v>53387</v>
      </c>
      <c r="D268" s="9">
        <f t="shared" si="24"/>
        <v>257111727.9859724</v>
      </c>
      <c r="E268" s="39">
        <v>0</v>
      </c>
      <c r="F268" s="9">
        <f t="shared" si="21"/>
        <v>257111727.9859724</v>
      </c>
      <c r="G268" s="41">
        <v>0.13200000000000001</v>
      </c>
      <c r="H268" s="9">
        <f t="shared" si="23"/>
        <v>2828229.0078456965</v>
      </c>
      <c r="I268" s="9">
        <f t="shared" si="22"/>
        <v>259939956.9938181</v>
      </c>
      <c r="J268" s="39">
        <v>240000</v>
      </c>
      <c r="K268" s="9">
        <f t="shared" si="19"/>
        <v>259699956.9938181</v>
      </c>
    </row>
    <row r="269" spans="1:11" ht="22.15" customHeight="1" x14ac:dyDescent="0.25">
      <c r="A269" s="6">
        <f t="shared" si="20"/>
        <v>247</v>
      </c>
      <c r="B269" s="2"/>
      <c r="C269" s="36">
        <v>53418</v>
      </c>
      <c r="D269" s="9">
        <f t="shared" si="24"/>
        <v>259699956.9938181</v>
      </c>
      <c r="E269" s="39">
        <v>0</v>
      </c>
      <c r="F269" s="9">
        <f t="shared" si="21"/>
        <v>259699956.9938181</v>
      </c>
      <c r="G269" s="41">
        <v>0.13200000000000001</v>
      </c>
      <c r="H269" s="9">
        <f t="shared" si="23"/>
        <v>2856699.5269319993</v>
      </c>
      <c r="I269" s="9">
        <f t="shared" si="22"/>
        <v>262556656.52075011</v>
      </c>
      <c r="J269" s="39">
        <v>240000</v>
      </c>
      <c r="K269" s="9">
        <f t="shared" si="19"/>
        <v>262316656.52075011</v>
      </c>
    </row>
    <row r="270" spans="1:11" ht="22.15" customHeight="1" x14ac:dyDescent="0.25">
      <c r="A270" s="6">
        <f t="shared" si="20"/>
        <v>248</v>
      </c>
      <c r="B270" s="2"/>
      <c r="C270" s="36">
        <v>53448</v>
      </c>
      <c r="D270" s="9">
        <f t="shared" si="24"/>
        <v>262316656.52075011</v>
      </c>
      <c r="E270" s="39">
        <v>0</v>
      </c>
      <c r="F270" s="9">
        <f t="shared" si="21"/>
        <v>262316656.52075011</v>
      </c>
      <c r="G270" s="41">
        <v>0.13200000000000001</v>
      </c>
      <c r="H270" s="9">
        <f t="shared" si="23"/>
        <v>2885483.2217282508</v>
      </c>
      <c r="I270" s="9">
        <f t="shared" si="22"/>
        <v>265202139.74247837</v>
      </c>
      <c r="J270" s="39">
        <v>240000</v>
      </c>
      <c r="K270" s="9">
        <f t="shared" si="19"/>
        <v>264962139.74247837</v>
      </c>
    </row>
    <row r="271" spans="1:11" ht="22.15" customHeight="1" x14ac:dyDescent="0.25">
      <c r="A271" s="6">
        <f t="shared" si="20"/>
        <v>249</v>
      </c>
      <c r="B271" s="2"/>
      <c r="C271" s="36">
        <v>53479</v>
      </c>
      <c r="D271" s="9">
        <f t="shared" si="24"/>
        <v>264962139.74247837</v>
      </c>
      <c r="E271" s="39">
        <v>0</v>
      </c>
      <c r="F271" s="9">
        <f t="shared" si="21"/>
        <v>264962139.74247837</v>
      </c>
      <c r="G271" s="41">
        <v>0.13200000000000001</v>
      </c>
      <c r="H271" s="9">
        <f t="shared" si="23"/>
        <v>2914583.5371672623</v>
      </c>
      <c r="I271" s="9">
        <f t="shared" si="22"/>
        <v>267876723.27964562</v>
      </c>
      <c r="J271" s="39">
        <v>240000</v>
      </c>
      <c r="K271" s="9">
        <f t="shared" si="19"/>
        <v>267636723.27964562</v>
      </c>
    </row>
    <row r="272" spans="1:11" ht="22.15" customHeight="1" x14ac:dyDescent="0.25">
      <c r="A272" s="6">
        <f t="shared" si="20"/>
        <v>250</v>
      </c>
      <c r="B272" s="2"/>
      <c r="C272" s="36">
        <v>53509</v>
      </c>
      <c r="D272" s="9">
        <f t="shared" si="24"/>
        <v>267636723.27964562</v>
      </c>
      <c r="E272" s="39">
        <v>0</v>
      </c>
      <c r="F272" s="9">
        <f t="shared" si="21"/>
        <v>267636723.27964562</v>
      </c>
      <c r="G272" s="41">
        <v>0.13200000000000001</v>
      </c>
      <c r="H272" s="9">
        <f t="shared" si="23"/>
        <v>2944003.9560761019</v>
      </c>
      <c r="I272" s="9">
        <f t="shared" si="22"/>
        <v>270580727.23572171</v>
      </c>
      <c r="J272" s="39">
        <v>240000</v>
      </c>
      <c r="K272" s="9">
        <f t="shared" si="19"/>
        <v>270340727.23572171</v>
      </c>
    </row>
    <row r="273" spans="1:11" ht="22.15" customHeight="1" x14ac:dyDescent="0.25">
      <c r="A273" s="6">
        <f t="shared" si="20"/>
        <v>251</v>
      </c>
      <c r="B273" s="2"/>
      <c r="C273" s="36">
        <v>53540</v>
      </c>
      <c r="D273" s="9">
        <f t="shared" si="24"/>
        <v>270340727.23572171</v>
      </c>
      <c r="E273" s="39">
        <v>0</v>
      </c>
      <c r="F273" s="9">
        <f t="shared" si="21"/>
        <v>270340727.23572171</v>
      </c>
      <c r="G273" s="41">
        <v>0.13200000000000001</v>
      </c>
      <c r="H273" s="9">
        <f t="shared" si="23"/>
        <v>2973747.9995929389</v>
      </c>
      <c r="I273" s="9">
        <f t="shared" si="22"/>
        <v>273314475.23531467</v>
      </c>
      <c r="J273" s="39">
        <v>240000</v>
      </c>
      <c r="K273" s="9">
        <f t="shared" si="19"/>
        <v>273074475.23531467</v>
      </c>
    </row>
    <row r="274" spans="1:11" ht="22.15" customHeight="1" thickBot="1" x14ac:dyDescent="0.3">
      <c r="A274" s="6">
        <f t="shared" si="20"/>
        <v>252</v>
      </c>
      <c r="B274" s="3"/>
      <c r="C274" s="36">
        <v>53571</v>
      </c>
      <c r="D274" s="9">
        <f t="shared" si="24"/>
        <v>273074475.23531467</v>
      </c>
      <c r="E274" s="39">
        <v>0</v>
      </c>
      <c r="F274" s="9">
        <f t="shared" si="21"/>
        <v>273074475.23531467</v>
      </c>
      <c r="G274" s="41">
        <v>0.13200000000000001</v>
      </c>
      <c r="H274" s="9">
        <f t="shared" si="23"/>
        <v>3003819.2275884617</v>
      </c>
      <c r="I274" s="9">
        <f t="shared" si="22"/>
        <v>276078294.46290314</v>
      </c>
      <c r="J274" s="39">
        <v>240000</v>
      </c>
      <c r="K274" s="9">
        <f t="shared" si="19"/>
        <v>275838294.46290314</v>
      </c>
    </row>
    <row r="275" spans="1:11" ht="22.15" customHeight="1" x14ac:dyDescent="0.25">
      <c r="A275" s="6">
        <f t="shared" si="20"/>
        <v>253</v>
      </c>
      <c r="B275" s="1" t="s">
        <v>23</v>
      </c>
      <c r="C275" s="36">
        <v>53601</v>
      </c>
      <c r="D275" s="9">
        <f t="shared" si="24"/>
        <v>275838294.46290314</v>
      </c>
      <c r="E275" s="39">
        <v>0</v>
      </c>
      <c r="F275" s="9">
        <f t="shared" si="21"/>
        <v>275838294.46290314</v>
      </c>
      <c r="G275" s="41">
        <v>0.13200000000000001</v>
      </c>
      <c r="H275" s="9">
        <f t="shared" si="23"/>
        <v>3034221.2390919346</v>
      </c>
      <c r="I275" s="9">
        <f t="shared" si="22"/>
        <v>278872515.70199507</v>
      </c>
      <c r="J275" s="39">
        <v>260000</v>
      </c>
      <c r="K275" s="9">
        <f t="shared" si="19"/>
        <v>278612515.70199507</v>
      </c>
    </row>
    <row r="276" spans="1:11" ht="22.15" customHeight="1" x14ac:dyDescent="0.25">
      <c r="A276" s="6">
        <f t="shared" si="20"/>
        <v>254</v>
      </c>
      <c r="B276" s="2"/>
      <c r="C276" s="36">
        <v>53632</v>
      </c>
      <c r="D276" s="9">
        <f>K275</f>
        <v>278612515.70199507</v>
      </c>
      <c r="E276" s="39">
        <v>0</v>
      </c>
      <c r="F276" s="9">
        <f t="shared" si="21"/>
        <v>278612515.70199507</v>
      </c>
      <c r="G276" s="41">
        <v>0.13200000000000001</v>
      </c>
      <c r="H276" s="9">
        <f t="shared" si="23"/>
        <v>3064737.6727219461</v>
      </c>
      <c r="I276" s="9">
        <f t="shared" si="22"/>
        <v>281677253.374717</v>
      </c>
      <c r="J276" s="39">
        <v>260000</v>
      </c>
      <c r="K276" s="9">
        <f t="shared" si="19"/>
        <v>281417253.374717</v>
      </c>
    </row>
    <row r="277" spans="1:11" ht="22.15" customHeight="1" x14ac:dyDescent="0.25">
      <c r="A277" s="6">
        <f t="shared" si="20"/>
        <v>255</v>
      </c>
      <c r="B277" s="2"/>
      <c r="C277" s="36">
        <v>53662</v>
      </c>
      <c r="D277" s="9">
        <f t="shared" si="24"/>
        <v>281417253.374717</v>
      </c>
      <c r="E277" s="39">
        <v>0</v>
      </c>
      <c r="F277" s="9">
        <f t="shared" si="21"/>
        <v>281417253.374717</v>
      </c>
      <c r="G277" s="41">
        <v>0.13200000000000001</v>
      </c>
      <c r="H277" s="9">
        <f t="shared" si="23"/>
        <v>3095589.7871218869</v>
      </c>
      <c r="I277" s="9">
        <f t="shared" si="22"/>
        <v>284512843.16183889</v>
      </c>
      <c r="J277" s="39">
        <v>260000</v>
      </c>
      <c r="K277" s="9">
        <f t="shared" si="19"/>
        <v>284252843.16183889</v>
      </c>
    </row>
    <row r="278" spans="1:11" ht="22.15" customHeight="1" x14ac:dyDescent="0.25">
      <c r="A278" s="6">
        <f t="shared" si="20"/>
        <v>256</v>
      </c>
      <c r="B278" s="2"/>
      <c r="C278" s="36">
        <v>53693</v>
      </c>
      <c r="D278" s="9">
        <f t="shared" si="24"/>
        <v>284252843.16183889</v>
      </c>
      <c r="E278" s="39">
        <v>0</v>
      </c>
      <c r="F278" s="9">
        <f t="shared" si="21"/>
        <v>284252843.16183889</v>
      </c>
      <c r="G278" s="41">
        <v>0.13200000000000001</v>
      </c>
      <c r="H278" s="9">
        <f t="shared" si="23"/>
        <v>3126781.2747802283</v>
      </c>
      <c r="I278" s="9">
        <f t="shared" si="22"/>
        <v>287379624.4366191</v>
      </c>
      <c r="J278" s="39">
        <v>260000</v>
      </c>
      <c r="K278" s="9">
        <f t="shared" si="19"/>
        <v>287119624.4366191</v>
      </c>
    </row>
    <row r="279" spans="1:11" ht="22.15" customHeight="1" x14ac:dyDescent="0.25">
      <c r="A279" s="6">
        <f t="shared" si="20"/>
        <v>257</v>
      </c>
      <c r="B279" s="2"/>
      <c r="C279" s="36">
        <v>53724</v>
      </c>
      <c r="D279" s="9">
        <f t="shared" si="24"/>
        <v>287119624.4366191</v>
      </c>
      <c r="E279" s="39">
        <v>0</v>
      </c>
      <c r="F279" s="9">
        <f t="shared" si="21"/>
        <v>287119624.4366191</v>
      </c>
      <c r="G279" s="41">
        <v>0.13200000000000001</v>
      </c>
      <c r="H279" s="9">
        <f t="shared" si="23"/>
        <v>3158315.8688028101</v>
      </c>
      <c r="I279" s="9">
        <f t="shared" si="22"/>
        <v>290277940.30542189</v>
      </c>
      <c r="J279" s="39">
        <v>260000</v>
      </c>
      <c r="K279" s="9">
        <f t="shared" ref="K279:K322" si="25">I279-J279</f>
        <v>290017940.30542189</v>
      </c>
    </row>
    <row r="280" spans="1:11" ht="22.15" customHeight="1" x14ac:dyDescent="0.25">
      <c r="A280" s="6">
        <f t="shared" si="20"/>
        <v>258</v>
      </c>
      <c r="B280" s="2"/>
      <c r="C280" s="36">
        <v>53752</v>
      </c>
      <c r="D280" s="9">
        <f t="shared" si="24"/>
        <v>290017940.30542189</v>
      </c>
      <c r="E280" s="39">
        <v>0</v>
      </c>
      <c r="F280" s="9">
        <f t="shared" si="21"/>
        <v>290017940.30542189</v>
      </c>
      <c r="G280" s="41">
        <v>0.13200000000000001</v>
      </c>
      <c r="H280" s="9">
        <f t="shared" si="23"/>
        <v>3190197.3433596413</v>
      </c>
      <c r="I280" s="9">
        <f t="shared" si="22"/>
        <v>293208137.64878154</v>
      </c>
      <c r="J280" s="39">
        <v>260000</v>
      </c>
      <c r="K280" s="9">
        <f t="shared" si="25"/>
        <v>292948137.64878154</v>
      </c>
    </row>
    <row r="281" spans="1:11" ht="22.15" customHeight="1" x14ac:dyDescent="0.25">
      <c r="A281" s="6">
        <f t="shared" ref="A281:A322" si="26">A280+1</f>
        <v>259</v>
      </c>
      <c r="B281" s="2"/>
      <c r="C281" s="36">
        <v>53783</v>
      </c>
      <c r="D281" s="9">
        <f t="shared" si="24"/>
        <v>292948137.64878154</v>
      </c>
      <c r="E281" s="39">
        <v>0</v>
      </c>
      <c r="F281" s="9">
        <f t="shared" ref="F281:F322" si="27">D281+E281</f>
        <v>292948137.64878154</v>
      </c>
      <c r="G281" s="41">
        <v>0.13200000000000001</v>
      </c>
      <c r="H281" s="9">
        <f t="shared" si="23"/>
        <v>3222429.514136597</v>
      </c>
      <c r="I281" s="9">
        <f t="shared" ref="I281:I322" si="28">F281+H281</f>
        <v>296170567.16291815</v>
      </c>
      <c r="J281" s="39">
        <v>260000</v>
      </c>
      <c r="K281" s="9">
        <f t="shared" si="25"/>
        <v>295910567.16291815</v>
      </c>
    </row>
    <row r="282" spans="1:11" ht="22.15" customHeight="1" x14ac:dyDescent="0.25">
      <c r="A282" s="6">
        <f t="shared" si="26"/>
        <v>260</v>
      </c>
      <c r="B282" s="2"/>
      <c r="C282" s="36">
        <v>53813</v>
      </c>
      <c r="D282" s="9">
        <f t="shared" si="24"/>
        <v>295910567.16291815</v>
      </c>
      <c r="E282" s="39">
        <v>0</v>
      </c>
      <c r="F282" s="9">
        <f t="shared" si="27"/>
        <v>295910567.16291815</v>
      </c>
      <c r="G282" s="41">
        <v>0.13200000000000001</v>
      </c>
      <c r="H282" s="9">
        <f t="shared" ref="H282:H322" si="29">F282*G282/12</f>
        <v>3255016.2387920995</v>
      </c>
      <c r="I282" s="9">
        <f t="shared" si="28"/>
        <v>299165583.40171027</v>
      </c>
      <c r="J282" s="39">
        <v>260000</v>
      </c>
      <c r="K282" s="9">
        <f t="shared" si="25"/>
        <v>298905583.40171027</v>
      </c>
    </row>
    <row r="283" spans="1:11" ht="22.15" customHeight="1" x14ac:dyDescent="0.25">
      <c r="A283" s="6">
        <f t="shared" si="26"/>
        <v>261</v>
      </c>
      <c r="B283" s="2"/>
      <c r="C283" s="36">
        <v>53844</v>
      </c>
      <c r="D283" s="9">
        <f t="shared" si="24"/>
        <v>298905583.40171027</v>
      </c>
      <c r="E283" s="39">
        <v>0</v>
      </c>
      <c r="F283" s="9">
        <f t="shared" si="27"/>
        <v>298905583.40171027</v>
      </c>
      <c r="G283" s="41">
        <v>0.13200000000000001</v>
      </c>
      <c r="H283" s="9">
        <f t="shared" si="29"/>
        <v>3287961.4174188133</v>
      </c>
      <c r="I283" s="9">
        <f t="shared" si="28"/>
        <v>302193544.81912911</v>
      </c>
      <c r="J283" s="39">
        <v>260000</v>
      </c>
      <c r="K283" s="9">
        <f t="shared" si="25"/>
        <v>301933544.81912911</v>
      </c>
    </row>
    <row r="284" spans="1:11" ht="22.15" customHeight="1" x14ac:dyDescent="0.25">
      <c r="A284" s="6">
        <f t="shared" si="26"/>
        <v>262</v>
      </c>
      <c r="B284" s="2"/>
      <c r="C284" s="36">
        <v>53874</v>
      </c>
      <c r="D284" s="9">
        <f t="shared" ref="D284:D322" si="30">K283</f>
        <v>301933544.81912911</v>
      </c>
      <c r="E284" s="39">
        <v>0</v>
      </c>
      <c r="F284" s="9">
        <f t="shared" si="27"/>
        <v>301933544.81912911</v>
      </c>
      <c r="G284" s="41">
        <v>0.13200000000000001</v>
      </c>
      <c r="H284" s="9">
        <f t="shared" si="29"/>
        <v>3321268.9930104204</v>
      </c>
      <c r="I284" s="9">
        <f t="shared" si="28"/>
        <v>305254813.81213951</v>
      </c>
      <c r="J284" s="39">
        <v>260000</v>
      </c>
      <c r="K284" s="9">
        <f t="shared" si="25"/>
        <v>304994813.81213951</v>
      </c>
    </row>
    <row r="285" spans="1:11" ht="22.15" customHeight="1" x14ac:dyDescent="0.25">
      <c r="A285" s="6">
        <f t="shared" si="26"/>
        <v>263</v>
      </c>
      <c r="B285" s="2"/>
      <c r="C285" s="36">
        <v>53905</v>
      </c>
      <c r="D285" s="9">
        <f t="shared" si="30"/>
        <v>304994813.81213951</v>
      </c>
      <c r="E285" s="39">
        <v>0</v>
      </c>
      <c r="F285" s="9">
        <f t="shared" si="27"/>
        <v>304994813.81213951</v>
      </c>
      <c r="G285" s="41">
        <v>0.13200000000000001</v>
      </c>
      <c r="H285" s="9">
        <f t="shared" si="29"/>
        <v>3354942.9519335348</v>
      </c>
      <c r="I285" s="9">
        <f t="shared" si="28"/>
        <v>308349756.76407307</v>
      </c>
      <c r="J285" s="39">
        <v>260000</v>
      </c>
      <c r="K285" s="9">
        <f t="shared" si="25"/>
        <v>308089756.76407307</v>
      </c>
    </row>
    <row r="286" spans="1:11" ht="22.15" customHeight="1" thickBot="1" x14ac:dyDescent="0.3">
      <c r="A286" s="6">
        <f t="shared" si="26"/>
        <v>264</v>
      </c>
      <c r="B286" s="4"/>
      <c r="C286" s="36">
        <v>53936</v>
      </c>
      <c r="D286" s="9">
        <f t="shared" si="30"/>
        <v>308089756.76407307</v>
      </c>
      <c r="E286" s="39">
        <v>0</v>
      </c>
      <c r="F286" s="9">
        <f t="shared" si="27"/>
        <v>308089756.76407307</v>
      </c>
      <c r="G286" s="41">
        <v>0.13200000000000001</v>
      </c>
      <c r="H286" s="9">
        <f t="shared" si="29"/>
        <v>3388987.324404804</v>
      </c>
      <c r="I286" s="9">
        <f t="shared" si="28"/>
        <v>311478744.08847785</v>
      </c>
      <c r="J286" s="39">
        <v>260000</v>
      </c>
      <c r="K286" s="9">
        <f t="shared" si="25"/>
        <v>311218744.08847785</v>
      </c>
    </row>
    <row r="287" spans="1:11" ht="22.15" customHeight="1" x14ac:dyDescent="0.25">
      <c r="A287" s="6">
        <f t="shared" si="26"/>
        <v>265</v>
      </c>
      <c r="B287" s="1" t="s">
        <v>24</v>
      </c>
      <c r="C287" s="36">
        <v>53966</v>
      </c>
      <c r="D287" s="9">
        <f t="shared" si="30"/>
        <v>311218744.08847785</v>
      </c>
      <c r="E287" s="39">
        <v>0</v>
      </c>
      <c r="F287" s="9">
        <f t="shared" si="27"/>
        <v>311218744.08847785</v>
      </c>
      <c r="G287" s="41">
        <v>0.13200000000000001</v>
      </c>
      <c r="H287" s="9">
        <f t="shared" si="29"/>
        <v>3423406.1849732567</v>
      </c>
      <c r="I287" s="9">
        <f t="shared" si="28"/>
        <v>314642150.27345109</v>
      </c>
      <c r="J287" s="39">
        <v>280000</v>
      </c>
      <c r="K287" s="9">
        <f t="shared" si="25"/>
        <v>314362150.27345109</v>
      </c>
    </row>
    <row r="288" spans="1:11" ht="22.15" customHeight="1" x14ac:dyDescent="0.25">
      <c r="A288" s="6">
        <f t="shared" si="26"/>
        <v>266</v>
      </c>
      <c r="B288" s="2"/>
      <c r="C288" s="36">
        <v>53997</v>
      </c>
      <c r="D288" s="9">
        <f t="shared" si="30"/>
        <v>314362150.27345109</v>
      </c>
      <c r="E288" s="39">
        <v>0</v>
      </c>
      <c r="F288" s="9">
        <f t="shared" si="27"/>
        <v>314362150.27345109</v>
      </c>
      <c r="G288" s="41">
        <v>0.13200000000000001</v>
      </c>
      <c r="H288" s="9">
        <f t="shared" si="29"/>
        <v>3457983.6530079623</v>
      </c>
      <c r="I288" s="9">
        <f t="shared" si="28"/>
        <v>317820133.92645907</v>
      </c>
      <c r="J288" s="39">
        <v>280000</v>
      </c>
      <c r="K288" s="9">
        <f t="shared" si="25"/>
        <v>317540133.92645907</v>
      </c>
    </row>
    <row r="289" spans="1:11" ht="22.15" customHeight="1" x14ac:dyDescent="0.25">
      <c r="A289" s="6">
        <f t="shared" si="26"/>
        <v>267</v>
      </c>
      <c r="B289" s="2"/>
      <c r="C289" s="36">
        <v>54027</v>
      </c>
      <c r="D289" s="9">
        <f t="shared" si="30"/>
        <v>317540133.92645907</v>
      </c>
      <c r="E289" s="39">
        <v>0</v>
      </c>
      <c r="F289" s="9">
        <f t="shared" si="27"/>
        <v>317540133.92645907</v>
      </c>
      <c r="G289" s="41">
        <v>0.13200000000000001</v>
      </c>
      <c r="H289" s="9">
        <f t="shared" si="29"/>
        <v>3492941.4731910503</v>
      </c>
      <c r="I289" s="9">
        <f t="shared" si="28"/>
        <v>321033075.3996501</v>
      </c>
      <c r="J289" s="39">
        <v>280000</v>
      </c>
      <c r="K289" s="9">
        <f t="shared" si="25"/>
        <v>320753075.3996501</v>
      </c>
    </row>
    <row r="290" spans="1:11" ht="22.15" customHeight="1" x14ac:dyDescent="0.25">
      <c r="A290" s="6">
        <f t="shared" si="26"/>
        <v>268</v>
      </c>
      <c r="B290" s="2"/>
      <c r="C290" s="36">
        <v>54058</v>
      </c>
      <c r="D290" s="9">
        <f t="shared" si="30"/>
        <v>320753075.3996501</v>
      </c>
      <c r="E290" s="39">
        <v>0</v>
      </c>
      <c r="F290" s="9">
        <f t="shared" si="27"/>
        <v>320753075.3996501</v>
      </c>
      <c r="G290" s="41">
        <v>0.13200000000000001</v>
      </c>
      <c r="H290" s="9">
        <f t="shared" si="29"/>
        <v>3528283.829396151</v>
      </c>
      <c r="I290" s="9">
        <f t="shared" si="28"/>
        <v>324281359.22904623</v>
      </c>
      <c r="J290" s="39">
        <v>280000</v>
      </c>
      <c r="K290" s="9">
        <f t="shared" si="25"/>
        <v>324001359.22904623</v>
      </c>
    </row>
    <row r="291" spans="1:11" ht="22.15" customHeight="1" x14ac:dyDescent="0.25">
      <c r="A291" s="6">
        <f t="shared" si="26"/>
        <v>269</v>
      </c>
      <c r="B291" s="2"/>
      <c r="C291" s="36">
        <v>54089</v>
      </c>
      <c r="D291" s="9">
        <f t="shared" si="30"/>
        <v>324001359.22904623</v>
      </c>
      <c r="E291" s="39">
        <v>0</v>
      </c>
      <c r="F291" s="9">
        <f t="shared" si="27"/>
        <v>324001359.22904623</v>
      </c>
      <c r="G291" s="41">
        <v>0.13200000000000001</v>
      </c>
      <c r="H291" s="9">
        <f t="shared" si="29"/>
        <v>3564014.9515195084</v>
      </c>
      <c r="I291" s="9">
        <f t="shared" si="28"/>
        <v>327565374.18056571</v>
      </c>
      <c r="J291" s="39">
        <v>280000</v>
      </c>
      <c r="K291" s="9">
        <f t="shared" si="25"/>
        <v>327285374.18056571</v>
      </c>
    </row>
    <row r="292" spans="1:11" ht="22.15" customHeight="1" x14ac:dyDescent="0.25">
      <c r="A292" s="6">
        <f t="shared" si="26"/>
        <v>270</v>
      </c>
      <c r="B292" s="2"/>
      <c r="C292" s="36">
        <v>54118</v>
      </c>
      <c r="D292" s="9">
        <f t="shared" si="30"/>
        <v>327285374.18056571</v>
      </c>
      <c r="E292" s="39">
        <v>0</v>
      </c>
      <c r="F292" s="9">
        <f t="shared" si="27"/>
        <v>327285374.18056571</v>
      </c>
      <c r="G292" s="41">
        <v>0.13200000000000001</v>
      </c>
      <c r="H292" s="9">
        <f t="shared" si="29"/>
        <v>3600139.1159862229</v>
      </c>
      <c r="I292" s="9">
        <f t="shared" si="28"/>
        <v>330885513.29655194</v>
      </c>
      <c r="J292" s="39">
        <v>280000</v>
      </c>
      <c r="K292" s="9">
        <f t="shared" si="25"/>
        <v>330605513.29655194</v>
      </c>
    </row>
    <row r="293" spans="1:11" ht="22.15" customHeight="1" x14ac:dyDescent="0.25">
      <c r="A293" s="6">
        <f t="shared" si="26"/>
        <v>271</v>
      </c>
      <c r="B293" s="2"/>
      <c r="C293" s="36">
        <v>54149</v>
      </c>
      <c r="D293" s="9">
        <f t="shared" si="30"/>
        <v>330605513.29655194</v>
      </c>
      <c r="E293" s="39">
        <v>0</v>
      </c>
      <c r="F293" s="9">
        <f t="shared" si="27"/>
        <v>330605513.29655194</v>
      </c>
      <c r="G293" s="41">
        <v>0.13200000000000001</v>
      </c>
      <c r="H293" s="9">
        <f t="shared" si="29"/>
        <v>3636660.6462620716</v>
      </c>
      <c r="I293" s="9">
        <f t="shared" si="28"/>
        <v>334242173.94281399</v>
      </c>
      <c r="J293" s="39">
        <v>280000</v>
      </c>
      <c r="K293" s="9">
        <f t="shared" si="25"/>
        <v>333962173.94281399</v>
      </c>
    </row>
    <row r="294" spans="1:11" ht="22.15" customHeight="1" x14ac:dyDescent="0.25">
      <c r="A294" s="6">
        <f t="shared" si="26"/>
        <v>272</v>
      </c>
      <c r="B294" s="2"/>
      <c r="C294" s="36">
        <v>54179</v>
      </c>
      <c r="D294" s="9">
        <f t="shared" si="30"/>
        <v>333962173.94281399</v>
      </c>
      <c r="E294" s="39">
        <v>0</v>
      </c>
      <c r="F294" s="9">
        <f t="shared" si="27"/>
        <v>333962173.94281399</v>
      </c>
      <c r="G294" s="41">
        <v>0.13200000000000001</v>
      </c>
      <c r="H294" s="9">
        <f t="shared" si="29"/>
        <v>3673583.9133709539</v>
      </c>
      <c r="I294" s="9">
        <f t="shared" si="28"/>
        <v>337635757.85618496</v>
      </c>
      <c r="J294" s="39">
        <v>280000</v>
      </c>
      <c r="K294" s="9">
        <f t="shared" si="25"/>
        <v>337355757.85618496</v>
      </c>
    </row>
    <row r="295" spans="1:11" ht="22.15" customHeight="1" x14ac:dyDescent="0.25">
      <c r="A295" s="6">
        <f t="shared" si="26"/>
        <v>273</v>
      </c>
      <c r="B295" s="2"/>
      <c r="C295" s="36">
        <v>54210</v>
      </c>
      <c r="D295" s="9">
        <f t="shared" si="30"/>
        <v>337355757.85618496</v>
      </c>
      <c r="E295" s="39">
        <v>0</v>
      </c>
      <c r="F295" s="9">
        <f t="shared" si="27"/>
        <v>337355757.85618496</v>
      </c>
      <c r="G295" s="41">
        <v>0.13200000000000001</v>
      </c>
      <c r="H295" s="9">
        <f t="shared" si="29"/>
        <v>3710913.3364180345</v>
      </c>
      <c r="I295" s="9">
        <f t="shared" si="28"/>
        <v>341066671.19260299</v>
      </c>
      <c r="J295" s="39">
        <v>280000</v>
      </c>
      <c r="K295" s="9">
        <f t="shared" si="25"/>
        <v>340786671.19260299</v>
      </c>
    </row>
    <row r="296" spans="1:11" ht="22.15" customHeight="1" x14ac:dyDescent="0.25">
      <c r="A296" s="6">
        <f t="shared" si="26"/>
        <v>274</v>
      </c>
      <c r="B296" s="2"/>
      <c r="C296" s="36">
        <v>54240</v>
      </c>
      <c r="D296" s="9">
        <f t="shared" si="30"/>
        <v>340786671.19260299</v>
      </c>
      <c r="E296" s="39">
        <v>0</v>
      </c>
      <c r="F296" s="9">
        <f t="shared" si="27"/>
        <v>340786671.19260299</v>
      </c>
      <c r="G296" s="41">
        <v>0.13200000000000001</v>
      </c>
      <c r="H296" s="9">
        <f t="shared" si="29"/>
        <v>3748653.3831186332</v>
      </c>
      <c r="I296" s="9">
        <f t="shared" si="28"/>
        <v>344535324.57572162</v>
      </c>
      <c r="J296" s="39">
        <v>280000</v>
      </c>
      <c r="K296" s="9">
        <f t="shared" si="25"/>
        <v>344255324.57572162</v>
      </c>
    </row>
    <row r="297" spans="1:11" ht="22.15" customHeight="1" x14ac:dyDescent="0.25">
      <c r="A297" s="6">
        <f t="shared" si="26"/>
        <v>275</v>
      </c>
      <c r="B297" s="2"/>
      <c r="C297" s="36">
        <v>54271</v>
      </c>
      <c r="D297" s="9">
        <f t="shared" si="30"/>
        <v>344255324.57572162</v>
      </c>
      <c r="E297" s="39">
        <v>0</v>
      </c>
      <c r="F297" s="9">
        <f t="shared" si="27"/>
        <v>344255324.57572162</v>
      </c>
      <c r="G297" s="41">
        <v>0.13200000000000001</v>
      </c>
      <c r="H297" s="9">
        <f t="shared" si="29"/>
        <v>3786808.5703329383</v>
      </c>
      <c r="I297" s="9">
        <f t="shared" si="28"/>
        <v>348042133.14605457</v>
      </c>
      <c r="J297" s="39">
        <v>280000</v>
      </c>
      <c r="K297" s="9">
        <f t="shared" si="25"/>
        <v>347762133.14605457</v>
      </c>
    </row>
    <row r="298" spans="1:11" ht="22.15" customHeight="1" thickBot="1" x14ac:dyDescent="0.3">
      <c r="A298" s="6">
        <f t="shared" si="26"/>
        <v>276</v>
      </c>
      <c r="B298" s="3"/>
      <c r="C298" s="36">
        <v>54302</v>
      </c>
      <c r="D298" s="9">
        <f t="shared" si="30"/>
        <v>347762133.14605457</v>
      </c>
      <c r="E298" s="39">
        <v>0</v>
      </c>
      <c r="F298" s="9">
        <f t="shared" si="27"/>
        <v>347762133.14605457</v>
      </c>
      <c r="G298" s="41">
        <v>0.13200000000000001</v>
      </c>
      <c r="H298" s="9">
        <f t="shared" si="29"/>
        <v>3825383.4646066003</v>
      </c>
      <c r="I298" s="9">
        <f t="shared" si="28"/>
        <v>351587516.61066115</v>
      </c>
      <c r="J298" s="39">
        <v>280000</v>
      </c>
      <c r="K298" s="9">
        <f t="shared" si="25"/>
        <v>351307516.61066115</v>
      </c>
    </row>
    <row r="299" spans="1:11" ht="22.15" customHeight="1" x14ac:dyDescent="0.25">
      <c r="A299" s="6">
        <f t="shared" si="26"/>
        <v>277</v>
      </c>
      <c r="B299" s="1" t="s">
        <v>25</v>
      </c>
      <c r="C299" s="36">
        <v>54332</v>
      </c>
      <c r="D299" s="9">
        <f t="shared" si="30"/>
        <v>351307516.61066115</v>
      </c>
      <c r="E299" s="39">
        <v>0</v>
      </c>
      <c r="F299" s="9">
        <f t="shared" si="27"/>
        <v>351307516.61066115</v>
      </c>
      <c r="G299" s="41">
        <v>0.13200000000000001</v>
      </c>
      <c r="H299" s="9">
        <f t="shared" si="29"/>
        <v>3864382.682717273</v>
      </c>
      <c r="I299" s="9">
        <f t="shared" si="28"/>
        <v>355171899.29337841</v>
      </c>
      <c r="J299" s="39">
        <v>300000</v>
      </c>
      <c r="K299" s="9">
        <f t="shared" si="25"/>
        <v>354871899.29337841</v>
      </c>
    </row>
    <row r="300" spans="1:11" ht="22.15" customHeight="1" x14ac:dyDescent="0.25">
      <c r="A300" s="6">
        <f t="shared" si="26"/>
        <v>278</v>
      </c>
      <c r="B300" s="2"/>
      <c r="C300" s="36">
        <v>54363</v>
      </c>
      <c r="D300" s="9">
        <f t="shared" si="30"/>
        <v>354871899.29337841</v>
      </c>
      <c r="E300" s="39">
        <v>0</v>
      </c>
      <c r="F300" s="9">
        <f t="shared" si="27"/>
        <v>354871899.29337841</v>
      </c>
      <c r="G300" s="41">
        <v>0.13200000000000001</v>
      </c>
      <c r="H300" s="9">
        <f t="shared" si="29"/>
        <v>3903590.8922271631</v>
      </c>
      <c r="I300" s="9">
        <f t="shared" si="28"/>
        <v>358775490.18560559</v>
      </c>
      <c r="J300" s="39">
        <v>300000</v>
      </c>
      <c r="K300" s="9">
        <f t="shared" si="25"/>
        <v>358475490.18560559</v>
      </c>
    </row>
    <row r="301" spans="1:11" ht="22.15" customHeight="1" x14ac:dyDescent="0.25">
      <c r="A301" s="6">
        <f t="shared" si="26"/>
        <v>279</v>
      </c>
      <c r="B301" s="2"/>
      <c r="C301" s="36">
        <v>54393</v>
      </c>
      <c r="D301" s="9">
        <f t="shared" si="30"/>
        <v>358475490.18560559</v>
      </c>
      <c r="E301" s="39">
        <v>0</v>
      </c>
      <c r="F301" s="9">
        <f t="shared" si="27"/>
        <v>358475490.18560559</v>
      </c>
      <c r="G301" s="41">
        <v>0.13200000000000001</v>
      </c>
      <c r="H301" s="9">
        <f t="shared" si="29"/>
        <v>3943230.3920416613</v>
      </c>
      <c r="I301" s="9">
        <f t="shared" si="28"/>
        <v>362418720.57764727</v>
      </c>
      <c r="J301" s="39">
        <v>300000</v>
      </c>
      <c r="K301" s="9">
        <f t="shared" si="25"/>
        <v>362118720.57764727</v>
      </c>
    </row>
    <row r="302" spans="1:11" ht="22.15" customHeight="1" x14ac:dyDescent="0.25">
      <c r="A302" s="6">
        <f t="shared" si="26"/>
        <v>280</v>
      </c>
      <c r="B302" s="2"/>
      <c r="C302" s="36">
        <v>54424</v>
      </c>
      <c r="D302" s="9">
        <f t="shared" si="30"/>
        <v>362118720.57764727</v>
      </c>
      <c r="E302" s="39">
        <v>0</v>
      </c>
      <c r="F302" s="9">
        <f t="shared" si="27"/>
        <v>362118720.57764727</v>
      </c>
      <c r="G302" s="41">
        <v>0.13200000000000001</v>
      </c>
      <c r="H302" s="9">
        <f t="shared" si="29"/>
        <v>3983305.92635412</v>
      </c>
      <c r="I302" s="9">
        <f t="shared" si="28"/>
        <v>366102026.50400138</v>
      </c>
      <c r="J302" s="39">
        <v>300000</v>
      </c>
      <c r="K302" s="9">
        <f t="shared" si="25"/>
        <v>365802026.50400138</v>
      </c>
    </row>
    <row r="303" spans="1:11" ht="22.15" customHeight="1" x14ac:dyDescent="0.25">
      <c r="A303" s="6">
        <f t="shared" si="26"/>
        <v>281</v>
      </c>
      <c r="B303" s="2"/>
      <c r="C303" s="36">
        <v>54455</v>
      </c>
      <c r="D303" s="9">
        <f t="shared" si="30"/>
        <v>365802026.50400138</v>
      </c>
      <c r="E303" s="39">
        <v>0</v>
      </c>
      <c r="F303" s="9">
        <f t="shared" si="27"/>
        <v>365802026.50400138</v>
      </c>
      <c r="G303" s="41">
        <v>0.13200000000000001</v>
      </c>
      <c r="H303" s="9">
        <f t="shared" si="29"/>
        <v>4023822.2915440151</v>
      </c>
      <c r="I303" s="9">
        <f t="shared" si="28"/>
        <v>369825848.7955454</v>
      </c>
      <c r="J303" s="39">
        <v>300000</v>
      </c>
      <c r="K303" s="9">
        <f t="shared" si="25"/>
        <v>369525848.7955454</v>
      </c>
    </row>
    <row r="304" spans="1:11" ht="22.15" customHeight="1" x14ac:dyDescent="0.25">
      <c r="A304" s="6">
        <f t="shared" si="26"/>
        <v>282</v>
      </c>
      <c r="B304" s="2"/>
      <c r="C304" s="36">
        <v>54483</v>
      </c>
      <c r="D304" s="9">
        <f t="shared" si="30"/>
        <v>369525848.7955454</v>
      </c>
      <c r="E304" s="39">
        <v>0</v>
      </c>
      <c r="F304" s="9">
        <f t="shared" si="27"/>
        <v>369525848.7955454</v>
      </c>
      <c r="G304" s="41">
        <v>0.13200000000000001</v>
      </c>
      <c r="H304" s="9">
        <f t="shared" si="29"/>
        <v>4064784.3367509996</v>
      </c>
      <c r="I304" s="9">
        <f t="shared" si="28"/>
        <v>373590633.13229638</v>
      </c>
      <c r="J304" s="39">
        <v>300000</v>
      </c>
      <c r="K304" s="9">
        <f t="shared" si="25"/>
        <v>373290633.13229638</v>
      </c>
    </row>
    <row r="305" spans="1:11" ht="22.15" customHeight="1" x14ac:dyDescent="0.25">
      <c r="A305" s="6">
        <f t="shared" si="26"/>
        <v>283</v>
      </c>
      <c r="B305" s="2"/>
      <c r="C305" s="36">
        <v>54514</v>
      </c>
      <c r="D305" s="9">
        <f t="shared" si="30"/>
        <v>373290633.13229638</v>
      </c>
      <c r="E305" s="39">
        <v>0</v>
      </c>
      <c r="F305" s="9">
        <f t="shared" si="27"/>
        <v>373290633.13229638</v>
      </c>
      <c r="G305" s="41">
        <v>0.13200000000000001</v>
      </c>
      <c r="H305" s="9">
        <f t="shared" si="29"/>
        <v>4106196.9644552604</v>
      </c>
      <c r="I305" s="9">
        <f t="shared" si="28"/>
        <v>377396830.09675163</v>
      </c>
      <c r="J305" s="39">
        <v>300000</v>
      </c>
      <c r="K305" s="9">
        <f t="shared" si="25"/>
        <v>377096830.09675163</v>
      </c>
    </row>
    <row r="306" spans="1:11" ht="22.15" customHeight="1" x14ac:dyDescent="0.25">
      <c r="A306" s="6">
        <f t="shared" si="26"/>
        <v>284</v>
      </c>
      <c r="B306" s="2"/>
      <c r="C306" s="36">
        <v>54544</v>
      </c>
      <c r="D306" s="9">
        <f t="shared" si="30"/>
        <v>377096830.09675163</v>
      </c>
      <c r="E306" s="39">
        <v>0</v>
      </c>
      <c r="F306" s="9">
        <f t="shared" si="27"/>
        <v>377096830.09675163</v>
      </c>
      <c r="G306" s="41">
        <v>0.13200000000000001</v>
      </c>
      <c r="H306" s="9">
        <f t="shared" si="29"/>
        <v>4148065.1310642678</v>
      </c>
      <c r="I306" s="9">
        <f t="shared" si="28"/>
        <v>381244895.22781593</v>
      </c>
      <c r="J306" s="39">
        <v>300000</v>
      </c>
      <c r="K306" s="9">
        <f t="shared" si="25"/>
        <v>380944895.22781593</v>
      </c>
    </row>
    <row r="307" spans="1:11" ht="22.15" customHeight="1" x14ac:dyDescent="0.25">
      <c r="A307" s="6">
        <f t="shared" si="26"/>
        <v>285</v>
      </c>
      <c r="B307" s="2"/>
      <c r="C307" s="36">
        <v>54575</v>
      </c>
      <c r="D307" s="9">
        <f t="shared" si="30"/>
        <v>380944895.22781593</v>
      </c>
      <c r="E307" s="39">
        <v>0</v>
      </c>
      <c r="F307" s="9">
        <f t="shared" si="27"/>
        <v>380944895.22781593</v>
      </c>
      <c r="G307" s="41">
        <v>0.13200000000000001</v>
      </c>
      <c r="H307" s="9">
        <f t="shared" si="29"/>
        <v>4190393.8475059755</v>
      </c>
      <c r="I307" s="9">
        <f t="shared" si="28"/>
        <v>385135289.07532191</v>
      </c>
      <c r="J307" s="39">
        <v>300000</v>
      </c>
      <c r="K307" s="9">
        <f t="shared" si="25"/>
        <v>384835289.07532191</v>
      </c>
    </row>
    <row r="308" spans="1:11" ht="22.15" customHeight="1" x14ac:dyDescent="0.25">
      <c r="A308" s="6">
        <f t="shared" si="26"/>
        <v>286</v>
      </c>
      <c r="B308" s="2"/>
      <c r="C308" s="36">
        <v>54605</v>
      </c>
      <c r="D308" s="9">
        <f t="shared" si="30"/>
        <v>384835289.07532191</v>
      </c>
      <c r="E308" s="39">
        <v>0</v>
      </c>
      <c r="F308" s="9">
        <f t="shared" si="27"/>
        <v>384835289.07532191</v>
      </c>
      <c r="G308" s="41">
        <v>0.13200000000000001</v>
      </c>
      <c r="H308" s="9">
        <f t="shared" si="29"/>
        <v>4233188.1798285414</v>
      </c>
      <c r="I308" s="9">
        <f t="shared" si="28"/>
        <v>389068477.25515044</v>
      </c>
      <c r="J308" s="39">
        <v>300000</v>
      </c>
      <c r="K308" s="9">
        <f t="shared" si="25"/>
        <v>388768477.25515044</v>
      </c>
    </row>
    <row r="309" spans="1:11" ht="22.15" customHeight="1" x14ac:dyDescent="0.25">
      <c r="A309" s="6">
        <f t="shared" si="26"/>
        <v>287</v>
      </c>
      <c r="B309" s="2"/>
      <c r="C309" s="36">
        <v>54636</v>
      </c>
      <c r="D309" s="9">
        <f t="shared" si="30"/>
        <v>388768477.25515044</v>
      </c>
      <c r="E309" s="39">
        <v>0</v>
      </c>
      <c r="F309" s="9">
        <f t="shared" si="27"/>
        <v>388768477.25515044</v>
      </c>
      <c r="G309" s="41">
        <v>0.13200000000000001</v>
      </c>
      <c r="H309" s="9">
        <f t="shared" si="29"/>
        <v>4276453.2498066546</v>
      </c>
      <c r="I309" s="9">
        <f t="shared" si="28"/>
        <v>393044930.50495708</v>
      </c>
      <c r="J309" s="39">
        <v>300000</v>
      </c>
      <c r="K309" s="9">
        <f t="shared" si="25"/>
        <v>392744930.50495708</v>
      </c>
    </row>
    <row r="310" spans="1:11" ht="22.15" customHeight="1" thickBot="1" x14ac:dyDescent="0.3">
      <c r="A310" s="6">
        <f t="shared" si="26"/>
        <v>288</v>
      </c>
      <c r="B310" s="3"/>
      <c r="C310" s="36">
        <v>54667</v>
      </c>
      <c r="D310" s="9">
        <f t="shared" si="30"/>
        <v>392744930.50495708</v>
      </c>
      <c r="E310" s="39">
        <v>0</v>
      </c>
      <c r="F310" s="9">
        <f t="shared" si="27"/>
        <v>392744930.50495708</v>
      </c>
      <c r="G310" s="41">
        <v>0.13200000000000001</v>
      </c>
      <c r="H310" s="9">
        <f t="shared" si="29"/>
        <v>4320194.2355545284</v>
      </c>
      <c r="I310" s="9">
        <f t="shared" si="28"/>
        <v>397065124.7405116</v>
      </c>
      <c r="J310" s="39">
        <v>300000</v>
      </c>
      <c r="K310" s="9">
        <f t="shared" si="25"/>
        <v>396765124.7405116</v>
      </c>
    </row>
    <row r="311" spans="1:11" ht="22.15" customHeight="1" x14ac:dyDescent="0.25">
      <c r="A311" s="6">
        <f t="shared" si="26"/>
        <v>289</v>
      </c>
      <c r="B311" s="1" t="s">
        <v>26</v>
      </c>
      <c r="C311" s="36">
        <v>54697</v>
      </c>
      <c r="D311" s="9">
        <f t="shared" si="30"/>
        <v>396765124.7405116</v>
      </c>
      <c r="E311" s="39">
        <v>0</v>
      </c>
      <c r="F311" s="9">
        <f t="shared" si="27"/>
        <v>396765124.7405116</v>
      </c>
      <c r="G311" s="41">
        <v>0.13200000000000001</v>
      </c>
      <c r="H311" s="9">
        <f t="shared" si="29"/>
        <v>4364416.3721456276</v>
      </c>
      <c r="I311" s="9">
        <f t="shared" si="28"/>
        <v>401129541.11265725</v>
      </c>
      <c r="J311" s="39">
        <v>325000</v>
      </c>
      <c r="K311" s="9">
        <f t="shared" si="25"/>
        <v>400804541.11265725</v>
      </c>
    </row>
    <row r="312" spans="1:11" ht="22.15" customHeight="1" x14ac:dyDescent="0.25">
      <c r="A312" s="6">
        <f t="shared" si="26"/>
        <v>290</v>
      </c>
      <c r="B312" s="2"/>
      <c r="C312" s="36">
        <v>54728</v>
      </c>
      <c r="D312" s="9">
        <f t="shared" si="30"/>
        <v>400804541.11265725</v>
      </c>
      <c r="E312" s="39">
        <v>0</v>
      </c>
      <c r="F312" s="9">
        <f t="shared" si="27"/>
        <v>400804541.11265725</v>
      </c>
      <c r="G312" s="41">
        <v>0.13200000000000001</v>
      </c>
      <c r="H312" s="9">
        <f t="shared" si="29"/>
        <v>4408849.9522392293</v>
      </c>
      <c r="I312" s="9">
        <f t="shared" si="28"/>
        <v>405213391.06489646</v>
      </c>
      <c r="J312" s="39">
        <v>325000</v>
      </c>
      <c r="K312" s="9">
        <f t="shared" si="25"/>
        <v>404888391.06489646</v>
      </c>
    </row>
    <row r="313" spans="1:11" ht="22.15" customHeight="1" x14ac:dyDescent="0.25">
      <c r="A313" s="6">
        <f t="shared" si="26"/>
        <v>291</v>
      </c>
      <c r="B313" s="2"/>
      <c r="C313" s="36">
        <v>54758</v>
      </c>
      <c r="D313" s="9">
        <f t="shared" si="30"/>
        <v>404888391.06489646</v>
      </c>
      <c r="E313" s="39">
        <v>0</v>
      </c>
      <c r="F313" s="9">
        <f t="shared" si="27"/>
        <v>404888391.06489646</v>
      </c>
      <c r="G313" s="41">
        <v>0.13200000000000001</v>
      </c>
      <c r="H313" s="9">
        <f t="shared" si="29"/>
        <v>4453772.3017138615</v>
      </c>
      <c r="I313" s="9">
        <f t="shared" si="28"/>
        <v>409342163.36661035</v>
      </c>
      <c r="J313" s="39">
        <v>325000</v>
      </c>
      <c r="K313" s="9">
        <f t="shared" si="25"/>
        <v>409017163.36661035</v>
      </c>
    </row>
    <row r="314" spans="1:11" ht="22.15" customHeight="1" x14ac:dyDescent="0.25">
      <c r="A314" s="6">
        <f t="shared" si="26"/>
        <v>292</v>
      </c>
      <c r="B314" s="2"/>
      <c r="C314" s="36">
        <v>54789</v>
      </c>
      <c r="D314" s="9">
        <f t="shared" si="30"/>
        <v>409017163.36661035</v>
      </c>
      <c r="E314" s="39">
        <v>0</v>
      </c>
      <c r="F314" s="9">
        <f t="shared" si="27"/>
        <v>409017163.36661035</v>
      </c>
      <c r="G314" s="41">
        <v>0.13200000000000001</v>
      </c>
      <c r="H314" s="9">
        <f t="shared" si="29"/>
        <v>4499188.7970327139</v>
      </c>
      <c r="I314" s="9">
        <f t="shared" si="28"/>
        <v>413516352.16364306</v>
      </c>
      <c r="J314" s="39">
        <v>325000</v>
      </c>
      <c r="K314" s="9">
        <f t="shared" si="25"/>
        <v>413191352.16364306</v>
      </c>
    </row>
    <row r="315" spans="1:11" ht="22.15" customHeight="1" x14ac:dyDescent="0.25">
      <c r="A315" s="6">
        <f t="shared" si="26"/>
        <v>293</v>
      </c>
      <c r="B315" s="2"/>
      <c r="C315" s="36">
        <v>54820</v>
      </c>
      <c r="D315" s="9">
        <f t="shared" si="30"/>
        <v>413191352.16364306</v>
      </c>
      <c r="E315" s="39">
        <v>0</v>
      </c>
      <c r="F315" s="9">
        <f t="shared" si="27"/>
        <v>413191352.16364306</v>
      </c>
      <c r="G315" s="41">
        <v>0.13200000000000001</v>
      </c>
      <c r="H315" s="9">
        <f t="shared" si="29"/>
        <v>4545104.8738000738</v>
      </c>
      <c r="I315" s="9">
        <f t="shared" si="28"/>
        <v>417736457.03744316</v>
      </c>
      <c r="J315" s="39">
        <v>325000</v>
      </c>
      <c r="K315" s="9">
        <f t="shared" si="25"/>
        <v>417411457.03744316</v>
      </c>
    </row>
    <row r="316" spans="1:11" ht="22.15" customHeight="1" x14ac:dyDescent="0.25">
      <c r="A316" s="6">
        <f t="shared" si="26"/>
        <v>294</v>
      </c>
      <c r="B316" s="2"/>
      <c r="C316" s="36">
        <v>54848</v>
      </c>
      <c r="D316" s="9">
        <f t="shared" si="30"/>
        <v>417411457.03744316</v>
      </c>
      <c r="E316" s="39">
        <v>0</v>
      </c>
      <c r="F316" s="9">
        <f t="shared" si="27"/>
        <v>417411457.03744316</v>
      </c>
      <c r="G316" s="41">
        <v>0.13200000000000001</v>
      </c>
      <c r="H316" s="9">
        <f t="shared" si="29"/>
        <v>4591526.0274118753</v>
      </c>
      <c r="I316" s="9">
        <f t="shared" si="28"/>
        <v>422002983.06485504</v>
      </c>
      <c r="J316" s="39">
        <v>325000</v>
      </c>
      <c r="K316" s="9">
        <f t="shared" si="25"/>
        <v>421677983.06485504</v>
      </c>
    </row>
    <row r="317" spans="1:11" ht="22.15" customHeight="1" x14ac:dyDescent="0.25">
      <c r="A317" s="6">
        <f t="shared" si="26"/>
        <v>295</v>
      </c>
      <c r="B317" s="2"/>
      <c r="C317" s="36">
        <v>54879</v>
      </c>
      <c r="D317" s="9">
        <f t="shared" si="30"/>
        <v>421677983.06485504</v>
      </c>
      <c r="E317" s="39">
        <v>0</v>
      </c>
      <c r="F317" s="9">
        <f t="shared" si="27"/>
        <v>421677983.06485504</v>
      </c>
      <c r="G317" s="41">
        <v>0.13200000000000001</v>
      </c>
      <c r="H317" s="9">
        <f t="shared" si="29"/>
        <v>4638457.8137134062</v>
      </c>
      <c r="I317" s="9">
        <f t="shared" si="28"/>
        <v>426316440.87856847</v>
      </c>
      <c r="J317" s="39">
        <v>325000</v>
      </c>
      <c r="K317" s="9">
        <f t="shared" si="25"/>
        <v>425991440.87856847</v>
      </c>
    </row>
    <row r="318" spans="1:11" ht="22.15" customHeight="1" x14ac:dyDescent="0.25">
      <c r="A318" s="6">
        <f t="shared" si="26"/>
        <v>296</v>
      </c>
      <c r="B318" s="2"/>
      <c r="C318" s="36">
        <v>54909</v>
      </c>
      <c r="D318" s="9">
        <f t="shared" si="30"/>
        <v>425991440.87856847</v>
      </c>
      <c r="E318" s="39">
        <v>0</v>
      </c>
      <c r="F318" s="9">
        <f t="shared" si="27"/>
        <v>425991440.87856847</v>
      </c>
      <c r="G318" s="41">
        <v>0.13200000000000001</v>
      </c>
      <c r="H318" s="9">
        <f t="shared" si="29"/>
        <v>4685905.8496642532</v>
      </c>
      <c r="I318" s="9">
        <f t="shared" si="28"/>
        <v>430677346.72823274</v>
      </c>
      <c r="J318" s="39">
        <v>325000</v>
      </c>
      <c r="K318" s="9">
        <f t="shared" si="25"/>
        <v>430352346.72823274</v>
      </c>
    </row>
    <row r="319" spans="1:11" ht="22.15" customHeight="1" x14ac:dyDescent="0.25">
      <c r="A319" s="6">
        <f t="shared" si="26"/>
        <v>297</v>
      </c>
      <c r="B319" s="2"/>
      <c r="C319" s="36">
        <v>54940</v>
      </c>
      <c r="D319" s="9">
        <f t="shared" si="30"/>
        <v>430352346.72823274</v>
      </c>
      <c r="E319" s="39">
        <v>0</v>
      </c>
      <c r="F319" s="9">
        <f t="shared" si="27"/>
        <v>430352346.72823274</v>
      </c>
      <c r="G319" s="41">
        <v>0.13200000000000001</v>
      </c>
      <c r="H319" s="9">
        <f t="shared" si="29"/>
        <v>4733875.8140105605</v>
      </c>
      <c r="I319" s="9">
        <f t="shared" si="28"/>
        <v>435086222.5422433</v>
      </c>
      <c r="J319" s="39">
        <v>325000</v>
      </c>
      <c r="K319" s="9">
        <f t="shared" si="25"/>
        <v>434761222.5422433</v>
      </c>
    </row>
    <row r="320" spans="1:11" ht="22.15" customHeight="1" x14ac:dyDescent="0.25">
      <c r="A320" s="6">
        <f t="shared" si="26"/>
        <v>298</v>
      </c>
      <c r="B320" s="2"/>
      <c r="C320" s="36">
        <v>54970</v>
      </c>
      <c r="D320" s="9">
        <f t="shared" si="30"/>
        <v>434761222.5422433</v>
      </c>
      <c r="E320" s="39">
        <v>0</v>
      </c>
      <c r="F320" s="9">
        <f t="shared" si="27"/>
        <v>434761222.5422433</v>
      </c>
      <c r="G320" s="41">
        <v>0.13200000000000001</v>
      </c>
      <c r="H320" s="9">
        <f t="shared" si="29"/>
        <v>4782373.4479646767</v>
      </c>
      <c r="I320" s="9">
        <f t="shared" si="28"/>
        <v>439543595.99020797</v>
      </c>
      <c r="J320" s="39">
        <v>325000</v>
      </c>
      <c r="K320" s="9">
        <f t="shared" si="25"/>
        <v>439218595.99020797</v>
      </c>
    </row>
    <row r="321" spans="1:11" ht="22.15" customHeight="1" x14ac:dyDescent="0.25">
      <c r="A321" s="6">
        <f t="shared" si="26"/>
        <v>299</v>
      </c>
      <c r="B321" s="2"/>
      <c r="C321" s="36">
        <v>55001</v>
      </c>
      <c r="D321" s="9">
        <f t="shared" si="30"/>
        <v>439218595.99020797</v>
      </c>
      <c r="E321" s="39">
        <v>0</v>
      </c>
      <c r="F321" s="9">
        <f t="shared" si="27"/>
        <v>439218595.99020797</v>
      </c>
      <c r="G321" s="41">
        <v>0.13200000000000001</v>
      </c>
      <c r="H321" s="9">
        <f t="shared" si="29"/>
        <v>4831404.5558922878</v>
      </c>
      <c r="I321" s="9">
        <f t="shared" si="28"/>
        <v>444050000.54610026</v>
      </c>
      <c r="J321" s="39">
        <v>325000</v>
      </c>
      <c r="K321" s="9">
        <f t="shared" si="25"/>
        <v>443725000.54610026</v>
      </c>
    </row>
    <row r="322" spans="1:11" ht="22.15" customHeight="1" thickBot="1" x14ac:dyDescent="0.3">
      <c r="A322" s="7">
        <f t="shared" si="26"/>
        <v>300</v>
      </c>
      <c r="B322" s="4"/>
      <c r="C322" s="37">
        <v>55032</v>
      </c>
      <c r="D322" s="11">
        <f t="shared" si="30"/>
        <v>443725000.54610026</v>
      </c>
      <c r="E322" s="40">
        <v>0</v>
      </c>
      <c r="F322" s="11">
        <f t="shared" si="27"/>
        <v>443725000.54610026</v>
      </c>
      <c r="G322" s="42">
        <v>0.13200000000000001</v>
      </c>
      <c r="H322" s="9">
        <f t="shared" si="29"/>
        <v>4880975.0060071032</v>
      </c>
      <c r="I322" s="11">
        <f t="shared" si="28"/>
        <v>448605975.55210733</v>
      </c>
      <c r="J322" s="39">
        <v>325000</v>
      </c>
      <c r="K322" s="11">
        <f t="shared" si="25"/>
        <v>448280975.55210733</v>
      </c>
    </row>
    <row r="323" spans="1:11" ht="24" customHeight="1" thickBot="1" x14ac:dyDescent="0.3">
      <c r="H323" s="12">
        <f>SUM(H23:H322)</f>
        <v>466710975.55210727</v>
      </c>
      <c r="J323" s="12">
        <f>SUM(J23:J322)</f>
        <v>48180000</v>
      </c>
    </row>
    <row r="324" spans="1:11" ht="18" customHeight="1" x14ac:dyDescent="0.25"/>
    <row r="325" spans="1:11" ht="18" customHeight="1" x14ac:dyDescent="0.25"/>
    <row r="326" spans="1:11" ht="18" customHeight="1" x14ac:dyDescent="0.25"/>
    <row r="327" spans="1:11" ht="18" customHeight="1" x14ac:dyDescent="0.25"/>
    <row r="328" spans="1:11" ht="18" customHeight="1" x14ac:dyDescent="0.25"/>
    <row r="329" spans="1:11" ht="18" customHeight="1" x14ac:dyDescent="0.25"/>
    <row r="330" spans="1:11" ht="18" customHeight="1" x14ac:dyDescent="0.25"/>
    <row r="331" spans="1:11" ht="18" customHeight="1" x14ac:dyDescent="0.25">
      <c r="D331" s="14" t="s">
        <v>42</v>
      </c>
      <c r="F331" s="14" t="s">
        <v>42</v>
      </c>
      <c r="H331" s="14" t="s">
        <v>42</v>
      </c>
      <c r="J331" s="14" t="s">
        <v>42</v>
      </c>
      <c r="K331" s="14" t="s">
        <v>42</v>
      </c>
    </row>
    <row r="332" spans="1:11" ht="18" customHeight="1" x14ac:dyDescent="0.25"/>
    <row r="333" spans="1:11" ht="18" customHeight="1" x14ac:dyDescent="0.25"/>
  </sheetData>
  <sheetProtection algorithmName="SHA-512" hashValue="chSOu0qZ2Zs3ydsYlYc8qEAHwJa9L7hjfpUmIkGioQubNHs9gUS7N//Pk70O4ErSoIJeQS6CjyjquYXVL/n2ZQ==" saltValue="u2pWDRPYLEpdPEncWkxcHA==" spinCount="100000" sheet="1" objects="1" scenarios="1" selectLockedCells="1"/>
  <mergeCells count="7">
    <mergeCell ref="A9:K9"/>
    <mergeCell ref="D18:E18"/>
    <mergeCell ref="G20:H20"/>
    <mergeCell ref="D16:E16"/>
    <mergeCell ref="D13:E13"/>
    <mergeCell ref="D14:E14"/>
    <mergeCell ref="D15:E15"/>
  </mergeCells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P RAHEJA</dc:creator>
  <cp:lastModifiedBy>Pankaj Jain</cp:lastModifiedBy>
  <dcterms:created xsi:type="dcterms:W3CDTF">2025-07-31T10:51:41Z</dcterms:created>
  <dcterms:modified xsi:type="dcterms:W3CDTF">2025-09-07T05:07:43Z</dcterms:modified>
</cp:coreProperties>
</file>