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RAMESH P RAHEJA\Desktop\Calculators recd from Pankaj on 4-8-25\"/>
    </mc:Choice>
  </mc:AlternateContent>
  <xr:revisionPtr revIDLastSave="0" documentId="13_ncr:1_{286DAC1E-FF08-47C1-A187-C2BDDF42380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4" i="1" l="1"/>
  <c r="F17" i="1"/>
  <c r="B20" i="1"/>
  <c r="B21" i="1" s="1"/>
  <c r="B22" i="1" l="1"/>
  <c r="C20" i="1"/>
  <c r="B23" i="1" l="1"/>
  <c r="D20" i="1"/>
  <c r="F20" i="1" s="1"/>
  <c r="E20" i="1" s="1"/>
  <c r="B24" i="1" l="1"/>
  <c r="G20" i="1"/>
  <c r="C21" i="1" s="1"/>
  <c r="D21" i="1" l="1"/>
  <c r="F21" i="1" s="1"/>
  <c r="E21" i="1" s="1"/>
  <c r="B25" i="1"/>
  <c r="G21" i="1" l="1"/>
  <c r="C22" i="1" s="1"/>
  <c r="D22" i="1" s="1"/>
  <c r="B26" i="1"/>
  <c r="F22" i="1" l="1"/>
  <c r="E22" i="1" s="1"/>
  <c r="B27" i="1"/>
  <c r="G22" i="1" l="1"/>
  <c r="C23" i="1" s="1"/>
  <c r="D23" i="1" s="1"/>
  <c r="F23" i="1" s="1"/>
  <c r="E23" i="1" s="1"/>
  <c r="B28" i="1"/>
  <c r="G23" i="1" l="1"/>
  <c r="C24" i="1" s="1"/>
  <c r="D24" i="1" s="1"/>
  <c r="F24" i="1" s="1"/>
  <c r="E24" i="1" s="1"/>
  <c r="B29" i="1"/>
  <c r="G24" i="1" l="1"/>
  <c r="C25" i="1" s="1"/>
  <c r="D25" i="1" s="1"/>
  <c r="F25" i="1" s="1"/>
  <c r="E25" i="1" s="1"/>
  <c r="B30" i="1"/>
  <c r="G25" i="1" l="1"/>
  <c r="C26" i="1" s="1"/>
  <c r="D26" i="1" s="1"/>
  <c r="F26" i="1" s="1"/>
  <c r="E26" i="1" s="1"/>
  <c r="B31" i="1"/>
  <c r="G26" i="1" l="1"/>
  <c r="C27" i="1" s="1"/>
  <c r="D27" i="1" s="1"/>
  <c r="B32" i="1"/>
  <c r="B33" i="1" l="1"/>
  <c r="F27" i="1"/>
  <c r="E27" i="1" s="1"/>
  <c r="G27" i="1" l="1"/>
  <c r="C28" i="1" s="1"/>
  <c r="D28" i="1" s="1"/>
  <c r="B34" i="1"/>
  <c r="B35" i="1" l="1"/>
  <c r="F28" i="1"/>
  <c r="E28" i="1" s="1"/>
  <c r="G28" i="1" l="1"/>
  <c r="C29" i="1" s="1"/>
  <c r="D29" i="1" s="1"/>
  <c r="F29" i="1" s="1"/>
  <c r="E29" i="1" s="1"/>
  <c r="B36" i="1"/>
  <c r="G29" i="1" l="1"/>
  <c r="C30" i="1" s="1"/>
  <c r="B37" i="1"/>
  <c r="B38" i="1" l="1"/>
  <c r="D30" i="1"/>
  <c r="F30" i="1" s="1"/>
  <c r="E30" i="1" s="1"/>
  <c r="G30" i="1" l="1"/>
  <c r="C31" i="1" s="1"/>
  <c r="D31" i="1" s="1"/>
  <c r="F31" i="1" s="1"/>
  <c r="E31" i="1" s="1"/>
  <c r="B39" i="1"/>
  <c r="B40" i="1" l="1"/>
  <c r="G31" i="1"/>
  <c r="C32" i="1" s="1"/>
  <c r="D32" i="1" l="1"/>
  <c r="B41" i="1"/>
  <c r="F32" i="1" l="1"/>
  <c r="E32" i="1" s="1"/>
  <c r="B42" i="1"/>
  <c r="G32" i="1" l="1"/>
  <c r="C33" i="1" s="1"/>
  <c r="D33" i="1" s="1"/>
  <c r="F33" i="1" s="1"/>
  <c r="E33" i="1" s="1"/>
  <c r="B43" i="1"/>
  <c r="B44" i="1" l="1"/>
  <c r="G33" i="1"/>
  <c r="C34" i="1" s="1"/>
  <c r="D34" i="1" s="1"/>
  <c r="F34" i="1" s="1"/>
  <c r="E34" i="1" s="1"/>
  <c r="B45" i="1" l="1"/>
  <c r="B46" i="1" s="1"/>
  <c r="G34" i="1"/>
  <c r="C35" i="1" s="1"/>
  <c r="D35" i="1" s="1"/>
  <c r="F35" i="1" s="1"/>
  <c r="E35" i="1" s="1"/>
  <c r="G35" i="1" l="1"/>
  <c r="C36" i="1" s="1"/>
  <c r="D36" i="1" s="1"/>
  <c r="F36" i="1" s="1"/>
  <c r="E36" i="1" s="1"/>
  <c r="B47" i="1"/>
  <c r="G36" i="1" l="1"/>
  <c r="C37" i="1" s="1"/>
  <c r="D37" i="1" s="1"/>
  <c r="F37" i="1" s="1"/>
  <c r="E37" i="1" s="1"/>
  <c r="B48" i="1"/>
  <c r="G37" i="1" l="1"/>
  <c r="C38" i="1" s="1"/>
  <c r="D38" i="1" s="1"/>
  <c r="F38" i="1" s="1"/>
  <c r="E38" i="1" s="1"/>
  <c r="B49" i="1"/>
  <c r="G38" i="1" l="1"/>
  <c r="C39" i="1" s="1"/>
  <c r="D39" i="1" s="1"/>
  <c r="F39" i="1" s="1"/>
  <c r="E39" i="1" s="1"/>
  <c r="B50" i="1"/>
  <c r="G39" i="1" l="1"/>
  <c r="C40" i="1" s="1"/>
  <c r="D40" i="1" s="1"/>
  <c r="F40" i="1" s="1"/>
  <c r="E40" i="1" s="1"/>
  <c r="B51" i="1"/>
  <c r="G40" i="1" l="1"/>
  <c r="C41" i="1" s="1"/>
  <c r="D41" i="1" s="1"/>
  <c r="F41" i="1" s="1"/>
  <c r="E41" i="1" s="1"/>
  <c r="B52" i="1"/>
  <c r="G41" i="1" l="1"/>
  <c r="C42" i="1" s="1"/>
  <c r="D42" i="1" s="1"/>
  <c r="F42" i="1" s="1"/>
  <c r="E42" i="1" s="1"/>
  <c r="B53" i="1"/>
  <c r="G42" i="1" l="1"/>
  <c r="C43" i="1" s="1"/>
  <c r="D43" i="1" s="1"/>
  <c r="F43" i="1" s="1"/>
  <c r="E43" i="1" s="1"/>
  <c r="B54" i="1"/>
  <c r="G43" i="1" l="1"/>
  <c r="C44" i="1" s="1"/>
  <c r="D44" i="1" s="1"/>
  <c r="F44" i="1" s="1"/>
  <c r="E44" i="1" s="1"/>
  <c r="B55" i="1"/>
  <c r="G44" i="1" l="1"/>
  <c r="C45" i="1" s="1"/>
  <c r="D45" i="1" s="1"/>
  <c r="F45" i="1" s="1"/>
  <c r="E45" i="1" s="1"/>
  <c r="B56" i="1"/>
  <c r="G45" i="1" l="1"/>
  <c r="C46" i="1" s="1"/>
  <c r="D46" i="1" s="1"/>
  <c r="F46" i="1" s="1"/>
  <c r="E46" i="1" s="1"/>
  <c r="B57" i="1"/>
  <c r="G46" i="1" l="1"/>
  <c r="C47" i="1" s="1"/>
  <c r="D47" i="1" s="1"/>
  <c r="F47" i="1" s="1"/>
  <c r="E47" i="1" s="1"/>
  <c r="B58" i="1"/>
  <c r="G47" i="1" l="1"/>
  <c r="C48" i="1" s="1"/>
  <c r="D48" i="1" s="1"/>
  <c r="F48" i="1" s="1"/>
  <c r="E48" i="1" s="1"/>
  <c r="B59" i="1"/>
  <c r="G48" i="1" l="1"/>
  <c r="C49" i="1" s="1"/>
  <c r="D49" i="1" s="1"/>
  <c r="F49" i="1" s="1"/>
  <c r="E49" i="1" s="1"/>
  <c r="B60" i="1"/>
  <c r="G49" i="1" l="1"/>
  <c r="C50" i="1" s="1"/>
  <c r="D50" i="1" s="1"/>
  <c r="B61" i="1"/>
  <c r="F50" i="1" l="1"/>
  <c r="E50" i="1" s="1"/>
  <c r="B62" i="1"/>
  <c r="G50" i="1" l="1"/>
  <c r="C51" i="1" s="1"/>
  <c r="D51" i="1" s="1"/>
  <c r="F51" i="1" s="1"/>
  <c r="E51" i="1" s="1"/>
  <c r="B63" i="1"/>
  <c r="G51" i="1" l="1"/>
  <c r="C52" i="1" s="1"/>
  <c r="D52" i="1" s="1"/>
  <c r="F52" i="1" s="1"/>
  <c r="E52" i="1" s="1"/>
  <c r="B64" i="1"/>
  <c r="G52" i="1" l="1"/>
  <c r="C53" i="1" s="1"/>
  <c r="D53" i="1" s="1"/>
  <c r="B65" i="1"/>
  <c r="F53" i="1" l="1"/>
  <c r="E53" i="1" s="1"/>
  <c r="B66" i="1"/>
  <c r="G53" i="1" l="1"/>
  <c r="C54" i="1" s="1"/>
  <c r="D54" i="1" s="1"/>
  <c r="F54" i="1" s="1"/>
  <c r="E54" i="1" s="1"/>
  <c r="B67" i="1"/>
  <c r="G54" i="1" l="1"/>
  <c r="C55" i="1" s="1"/>
  <c r="D55" i="1" s="1"/>
  <c r="F55" i="1" s="1"/>
  <c r="E55" i="1" s="1"/>
  <c r="B68" i="1"/>
  <c r="G55" i="1" l="1"/>
  <c r="C56" i="1" s="1"/>
  <c r="D56" i="1" s="1"/>
  <c r="F56" i="1" s="1"/>
  <c r="E56" i="1" s="1"/>
  <c r="B69" i="1"/>
  <c r="G56" i="1" l="1"/>
  <c r="C57" i="1" s="1"/>
  <c r="D57" i="1" s="1"/>
  <c r="F57" i="1" s="1"/>
  <c r="E57" i="1" s="1"/>
  <c r="B70" i="1"/>
  <c r="G57" i="1" l="1"/>
  <c r="C58" i="1" s="1"/>
  <c r="D58" i="1" s="1"/>
  <c r="F58" i="1" s="1"/>
  <c r="E58" i="1" s="1"/>
  <c r="B71" i="1"/>
  <c r="G58" i="1" l="1"/>
  <c r="C59" i="1" s="1"/>
  <c r="D59" i="1" s="1"/>
  <c r="B72" i="1"/>
  <c r="F59" i="1" l="1"/>
  <c r="E59" i="1" s="1"/>
  <c r="B73" i="1"/>
  <c r="G59" i="1" l="1"/>
  <c r="C60" i="1" s="1"/>
  <c r="D60" i="1" s="1"/>
  <c r="F60" i="1" s="1"/>
  <c r="E60" i="1" s="1"/>
  <c r="B74" i="1"/>
  <c r="G60" i="1" l="1"/>
  <c r="C61" i="1" s="1"/>
  <c r="D61" i="1" s="1"/>
  <c r="F61" i="1" s="1"/>
  <c r="E61" i="1" s="1"/>
  <c r="B75" i="1"/>
  <c r="G61" i="1" l="1"/>
  <c r="C62" i="1" s="1"/>
  <c r="D62" i="1" s="1"/>
  <c r="F62" i="1" s="1"/>
  <c r="E62" i="1" s="1"/>
  <c r="B76" i="1"/>
  <c r="G62" i="1" l="1"/>
  <c r="C63" i="1" s="1"/>
  <c r="D63" i="1" s="1"/>
  <c r="F63" i="1" s="1"/>
  <c r="E63" i="1" s="1"/>
  <c r="B77" i="1"/>
  <c r="G63" i="1" l="1"/>
  <c r="C64" i="1" s="1"/>
  <c r="D64" i="1" s="1"/>
  <c r="F64" i="1" s="1"/>
  <c r="E64" i="1" s="1"/>
  <c r="B78" i="1"/>
  <c r="G64" i="1" l="1"/>
  <c r="C65" i="1" s="1"/>
  <c r="D65" i="1" s="1"/>
  <c r="F65" i="1" s="1"/>
  <c r="E65" i="1" s="1"/>
  <c r="B79" i="1"/>
  <c r="G65" i="1" l="1"/>
  <c r="C66" i="1" s="1"/>
  <c r="D66" i="1" s="1"/>
  <c r="F66" i="1" s="1"/>
  <c r="E66" i="1" s="1"/>
  <c r="B80" i="1"/>
  <c r="G66" i="1" l="1"/>
  <c r="C67" i="1" s="1"/>
  <c r="D67" i="1" s="1"/>
  <c r="F67" i="1" s="1"/>
  <c r="E67" i="1" s="1"/>
  <c r="B81" i="1"/>
  <c r="G67" i="1" l="1"/>
  <c r="C68" i="1" s="1"/>
  <c r="D68" i="1" s="1"/>
  <c r="F68" i="1" s="1"/>
  <c r="E68" i="1" s="1"/>
  <c r="B82" i="1"/>
  <c r="G68" i="1" l="1"/>
  <c r="C69" i="1" s="1"/>
  <c r="D69" i="1" s="1"/>
  <c r="F69" i="1" s="1"/>
  <c r="E69" i="1" s="1"/>
  <c r="B83" i="1"/>
  <c r="G69" i="1" l="1"/>
  <c r="C70" i="1" s="1"/>
  <c r="D70" i="1" s="1"/>
  <c r="F70" i="1" s="1"/>
  <c r="E70" i="1" s="1"/>
  <c r="B84" i="1"/>
  <c r="G70" i="1" l="1"/>
  <c r="C71" i="1" s="1"/>
  <c r="D71" i="1" s="1"/>
  <c r="B85" i="1"/>
  <c r="F71" i="1" l="1"/>
  <c r="E71" i="1" s="1"/>
  <c r="B86" i="1"/>
  <c r="G71" i="1" l="1"/>
  <c r="C72" i="1" s="1"/>
  <c r="D72" i="1" s="1"/>
  <c r="F72" i="1" s="1"/>
  <c r="E72" i="1" s="1"/>
  <c r="B87" i="1"/>
  <c r="G72" i="1" l="1"/>
  <c r="C73" i="1" s="1"/>
  <c r="D73" i="1" s="1"/>
  <c r="F73" i="1" s="1"/>
  <c r="E73" i="1" s="1"/>
  <c r="B88" i="1"/>
  <c r="G73" i="1" l="1"/>
  <c r="C74" i="1" s="1"/>
  <c r="D74" i="1" s="1"/>
  <c r="F74" i="1" s="1"/>
  <c r="E74" i="1" s="1"/>
  <c r="B89" i="1"/>
  <c r="G74" i="1" l="1"/>
  <c r="C75" i="1" s="1"/>
  <c r="D75" i="1" s="1"/>
  <c r="F75" i="1" s="1"/>
  <c r="E75" i="1" s="1"/>
  <c r="B90" i="1"/>
  <c r="G75" i="1" l="1"/>
  <c r="C76" i="1" s="1"/>
  <c r="D76" i="1" s="1"/>
  <c r="F76" i="1" s="1"/>
  <c r="E76" i="1" s="1"/>
  <c r="B91" i="1"/>
  <c r="G76" i="1" l="1"/>
  <c r="C77" i="1" s="1"/>
  <c r="D77" i="1" s="1"/>
  <c r="F77" i="1" s="1"/>
  <c r="E77" i="1" s="1"/>
  <c r="B92" i="1"/>
  <c r="G77" i="1" l="1"/>
  <c r="C78" i="1" s="1"/>
  <c r="D78" i="1" s="1"/>
  <c r="F78" i="1" s="1"/>
  <c r="E78" i="1" s="1"/>
  <c r="B93" i="1"/>
  <c r="G78" i="1" l="1"/>
  <c r="C79" i="1" s="1"/>
  <c r="D79" i="1" s="1"/>
  <c r="F79" i="1" s="1"/>
  <c r="E79" i="1" s="1"/>
  <c r="B94" i="1"/>
  <c r="G79" i="1" l="1"/>
  <c r="C80" i="1" s="1"/>
  <c r="D80" i="1" s="1"/>
  <c r="B95" i="1"/>
  <c r="F80" i="1" l="1"/>
  <c r="E80" i="1" s="1"/>
  <c r="B96" i="1"/>
  <c r="G80" i="1" l="1"/>
  <c r="C81" i="1" s="1"/>
  <c r="D81" i="1" s="1"/>
  <c r="F81" i="1" s="1"/>
  <c r="E81" i="1" s="1"/>
  <c r="B97" i="1"/>
  <c r="G81" i="1" l="1"/>
  <c r="C82" i="1" s="1"/>
  <c r="D82" i="1" s="1"/>
  <c r="F82" i="1" s="1"/>
  <c r="E82" i="1" s="1"/>
  <c r="B98" i="1"/>
  <c r="G82" i="1" l="1"/>
  <c r="C83" i="1" s="1"/>
  <c r="D83" i="1" s="1"/>
  <c r="F83" i="1" s="1"/>
  <c r="E83" i="1" s="1"/>
  <c r="B99" i="1"/>
  <c r="G83" i="1" l="1"/>
  <c r="C84" i="1" s="1"/>
  <c r="D84" i="1" s="1"/>
  <c r="F84" i="1" s="1"/>
  <c r="E84" i="1" s="1"/>
  <c r="B100" i="1"/>
  <c r="G84" i="1" l="1"/>
  <c r="C85" i="1" s="1"/>
  <c r="D85" i="1" s="1"/>
  <c r="F85" i="1" s="1"/>
  <c r="E85" i="1" s="1"/>
  <c r="B101" i="1"/>
  <c r="G85" i="1" l="1"/>
  <c r="C86" i="1" s="1"/>
  <c r="D86" i="1" s="1"/>
  <c r="F86" i="1"/>
  <c r="B102" i="1"/>
  <c r="E86" i="1" l="1"/>
  <c r="G86" i="1"/>
  <c r="C87" i="1" s="1"/>
  <c r="D87" i="1" s="1"/>
  <c r="F87" i="1" s="1"/>
  <c r="E87" i="1" s="1"/>
  <c r="B103" i="1"/>
  <c r="G87" i="1" l="1"/>
  <c r="C88" i="1" s="1"/>
  <c r="D88" i="1" s="1"/>
  <c r="F88" i="1" s="1"/>
  <c r="E88" i="1" s="1"/>
  <c r="B104" i="1"/>
  <c r="G88" i="1" l="1"/>
  <c r="C89" i="1" s="1"/>
  <c r="D89" i="1" s="1"/>
  <c r="F89" i="1" s="1"/>
  <c r="E89" i="1" s="1"/>
  <c r="B105" i="1"/>
  <c r="G89" i="1" l="1"/>
  <c r="C90" i="1" s="1"/>
  <c r="D90" i="1" s="1"/>
  <c r="F90" i="1" s="1"/>
  <c r="E90" i="1" s="1"/>
  <c r="B106" i="1"/>
  <c r="G90" i="1" l="1"/>
  <c r="C91" i="1" s="1"/>
  <c r="D91" i="1" s="1"/>
  <c r="F91" i="1" s="1"/>
  <c r="E91" i="1" s="1"/>
  <c r="B107" i="1"/>
  <c r="G91" i="1" l="1"/>
  <c r="C92" i="1" s="1"/>
  <c r="D92" i="1" s="1"/>
  <c r="F92" i="1" s="1"/>
  <c r="E92" i="1" s="1"/>
  <c r="B108" i="1"/>
  <c r="G92" i="1" l="1"/>
  <c r="C93" i="1" s="1"/>
  <c r="D93" i="1" s="1"/>
  <c r="F93" i="1" s="1"/>
  <c r="E93" i="1" s="1"/>
  <c r="B109" i="1"/>
  <c r="G93" i="1" l="1"/>
  <c r="C94" i="1" s="1"/>
  <c r="D94" i="1" s="1"/>
  <c r="F94" i="1" s="1"/>
  <c r="E94" i="1" s="1"/>
  <c r="B110" i="1"/>
  <c r="G94" i="1" l="1"/>
  <c r="C95" i="1" s="1"/>
  <c r="D95" i="1" s="1"/>
  <c r="F95" i="1" s="1"/>
  <c r="E95" i="1" s="1"/>
  <c r="B111" i="1"/>
  <c r="G95" i="1" l="1"/>
  <c r="C96" i="1" s="1"/>
  <c r="D96" i="1" s="1"/>
  <c r="F96" i="1" s="1"/>
  <c r="E96" i="1" s="1"/>
  <c r="B112" i="1"/>
  <c r="G96" i="1" l="1"/>
  <c r="C97" i="1" s="1"/>
  <c r="D97" i="1" s="1"/>
  <c r="F97" i="1" s="1"/>
  <c r="E97" i="1" s="1"/>
  <c r="B113" i="1"/>
  <c r="G97" i="1" l="1"/>
  <c r="C98" i="1" s="1"/>
  <c r="D98" i="1" s="1"/>
  <c r="F98" i="1" s="1"/>
  <c r="E98" i="1" s="1"/>
  <c r="B114" i="1"/>
  <c r="G98" i="1" l="1"/>
  <c r="C99" i="1" s="1"/>
  <c r="D99" i="1" s="1"/>
  <c r="F99" i="1" s="1"/>
  <c r="E99" i="1" s="1"/>
  <c r="B115" i="1"/>
  <c r="G99" i="1" l="1"/>
  <c r="C100" i="1" s="1"/>
  <c r="D100" i="1" s="1"/>
  <c r="F100" i="1" s="1"/>
  <c r="E100" i="1" s="1"/>
  <c r="B116" i="1"/>
  <c r="G100" i="1" l="1"/>
  <c r="C101" i="1" s="1"/>
  <c r="D101" i="1" s="1"/>
  <c r="F101" i="1" s="1"/>
  <c r="E101" i="1" s="1"/>
  <c r="B117" i="1"/>
  <c r="G101" i="1" l="1"/>
  <c r="C102" i="1" s="1"/>
  <c r="D102" i="1" s="1"/>
  <c r="F102" i="1" s="1"/>
  <c r="E102" i="1" s="1"/>
  <c r="B118" i="1"/>
  <c r="G102" i="1" l="1"/>
  <c r="C103" i="1" s="1"/>
  <c r="D103" i="1" s="1"/>
  <c r="F103" i="1" s="1"/>
  <c r="E103" i="1" s="1"/>
  <c r="B119" i="1"/>
  <c r="G103" i="1" l="1"/>
  <c r="C104" i="1" s="1"/>
  <c r="D104" i="1" s="1"/>
  <c r="F104" i="1" s="1"/>
  <c r="E104" i="1" s="1"/>
  <c r="B120" i="1"/>
  <c r="G104" i="1" l="1"/>
  <c r="C105" i="1" s="1"/>
  <c r="D105" i="1" s="1"/>
  <c r="F105" i="1" s="1"/>
  <c r="E105" i="1" s="1"/>
  <c r="B121" i="1"/>
  <c r="G105" i="1" l="1"/>
  <c r="C106" i="1" s="1"/>
  <c r="D106" i="1" s="1"/>
  <c r="F106" i="1" s="1"/>
  <c r="E106" i="1" s="1"/>
  <c r="B122" i="1"/>
  <c r="G106" i="1" l="1"/>
  <c r="C107" i="1" s="1"/>
  <c r="D107" i="1" s="1"/>
  <c r="F107" i="1" s="1"/>
  <c r="E107" i="1" s="1"/>
  <c r="B123" i="1"/>
  <c r="G107" i="1" l="1"/>
  <c r="C108" i="1" s="1"/>
  <c r="D108" i="1" s="1"/>
  <c r="F108" i="1" s="1"/>
  <c r="E108" i="1" s="1"/>
  <c r="B124" i="1"/>
  <c r="G108" i="1" l="1"/>
  <c r="C109" i="1" s="1"/>
  <c r="D109" i="1" s="1"/>
  <c r="B125" i="1"/>
  <c r="F109" i="1" l="1"/>
  <c r="E109" i="1" s="1"/>
  <c r="B126" i="1"/>
  <c r="G109" i="1" l="1"/>
  <c r="C110" i="1" s="1"/>
  <c r="D110" i="1" s="1"/>
  <c r="F110" i="1" s="1"/>
  <c r="E110" i="1" s="1"/>
  <c r="B127" i="1"/>
  <c r="G110" i="1" l="1"/>
  <c r="C111" i="1" s="1"/>
  <c r="D111" i="1" s="1"/>
  <c r="F111" i="1" s="1"/>
  <c r="E111" i="1" s="1"/>
  <c r="B128" i="1"/>
  <c r="G111" i="1" l="1"/>
  <c r="C112" i="1" s="1"/>
  <c r="D112" i="1" s="1"/>
  <c r="F112" i="1" s="1"/>
  <c r="E112" i="1" s="1"/>
  <c r="B129" i="1"/>
  <c r="G112" i="1" l="1"/>
  <c r="C113" i="1" s="1"/>
  <c r="D113" i="1" s="1"/>
  <c r="F113" i="1" s="1"/>
  <c r="E113" i="1" s="1"/>
  <c r="B130" i="1"/>
  <c r="G113" i="1" l="1"/>
  <c r="C114" i="1" s="1"/>
  <c r="D114" i="1" s="1"/>
  <c r="F114" i="1" s="1"/>
  <c r="E114" i="1" s="1"/>
  <c r="B131" i="1"/>
  <c r="G114" i="1" l="1"/>
  <c r="C115" i="1" s="1"/>
  <c r="D115" i="1" s="1"/>
  <c r="F115" i="1" s="1"/>
  <c r="E115" i="1" s="1"/>
  <c r="B132" i="1"/>
  <c r="G115" i="1" l="1"/>
  <c r="C116" i="1" s="1"/>
  <c r="D116" i="1" s="1"/>
  <c r="F116" i="1" s="1"/>
  <c r="E116" i="1" s="1"/>
  <c r="B133" i="1"/>
  <c r="G116" i="1" l="1"/>
  <c r="C117" i="1" s="1"/>
  <c r="D117" i="1" s="1"/>
  <c r="F117" i="1" s="1"/>
  <c r="E117" i="1" s="1"/>
  <c r="B134" i="1"/>
  <c r="G117" i="1" l="1"/>
  <c r="C118" i="1" s="1"/>
  <c r="D118" i="1" s="1"/>
  <c r="F118" i="1" s="1"/>
  <c r="E118" i="1" s="1"/>
  <c r="B135" i="1"/>
  <c r="G118" i="1" l="1"/>
  <c r="C119" i="1" s="1"/>
  <c r="D119" i="1" s="1"/>
  <c r="F119" i="1" s="1"/>
  <c r="E119" i="1" s="1"/>
  <c r="B136" i="1"/>
  <c r="G119" i="1" l="1"/>
  <c r="C120" i="1" s="1"/>
  <c r="D120" i="1" s="1"/>
  <c r="F120" i="1" s="1"/>
  <c r="E120" i="1" s="1"/>
  <c r="B137" i="1"/>
  <c r="G120" i="1" l="1"/>
  <c r="C121" i="1" s="1"/>
  <c r="D121" i="1" s="1"/>
  <c r="F121" i="1" s="1"/>
  <c r="E121" i="1" s="1"/>
  <c r="B138" i="1"/>
  <c r="G121" i="1" l="1"/>
  <c r="C122" i="1" s="1"/>
  <c r="D122" i="1" s="1"/>
  <c r="F122" i="1" s="1"/>
  <c r="E122" i="1" s="1"/>
  <c r="B139" i="1"/>
  <c r="G122" i="1" l="1"/>
  <c r="C123" i="1" s="1"/>
  <c r="D123" i="1" s="1"/>
  <c r="F123" i="1" s="1"/>
  <c r="E123" i="1" s="1"/>
  <c r="B140" i="1"/>
  <c r="G123" i="1" l="1"/>
  <c r="C124" i="1" s="1"/>
  <c r="D124" i="1" s="1"/>
  <c r="F124" i="1" s="1"/>
  <c r="E124" i="1" s="1"/>
  <c r="B141" i="1"/>
  <c r="F140" i="1"/>
  <c r="G124" i="1" l="1"/>
  <c r="C125" i="1" s="1"/>
  <c r="D125" i="1" s="1"/>
  <c r="F125" i="1" s="1"/>
  <c r="E125" i="1" s="1"/>
  <c r="F141" i="1"/>
  <c r="B142" i="1"/>
  <c r="G125" i="1" l="1"/>
  <c r="C126" i="1" s="1"/>
  <c r="D126" i="1" s="1"/>
  <c r="F126" i="1" s="1"/>
  <c r="E126" i="1" s="1"/>
  <c r="B143" i="1"/>
  <c r="F142" i="1"/>
  <c r="G126" i="1" l="1"/>
  <c r="C127" i="1" s="1"/>
  <c r="D127" i="1" s="1"/>
  <c r="F127" i="1" s="1"/>
  <c r="E127" i="1" s="1"/>
  <c r="F143" i="1"/>
  <c r="B144" i="1"/>
  <c r="G127" i="1" l="1"/>
  <c r="C128" i="1" s="1"/>
  <c r="D128" i="1" s="1"/>
  <c r="F128" i="1" s="1"/>
  <c r="E128" i="1" s="1"/>
  <c r="F144" i="1"/>
  <c r="B145" i="1"/>
  <c r="G128" i="1" l="1"/>
  <c r="C129" i="1" s="1"/>
  <c r="D129" i="1" s="1"/>
  <c r="F129" i="1" s="1"/>
  <c r="E129" i="1" s="1"/>
  <c r="F145" i="1"/>
  <c r="B146" i="1"/>
  <c r="G129" i="1" l="1"/>
  <c r="C130" i="1" s="1"/>
  <c r="D130" i="1" s="1"/>
  <c r="B147" i="1"/>
  <c r="F146" i="1"/>
  <c r="F130" i="1" l="1"/>
  <c r="E130" i="1" s="1"/>
  <c r="B148" i="1"/>
  <c r="F147" i="1"/>
  <c r="G130" i="1" l="1"/>
  <c r="C131" i="1" s="1"/>
  <c r="D131" i="1" s="1"/>
  <c r="F131" i="1" s="1"/>
  <c r="E131" i="1" s="1"/>
  <c r="B149" i="1"/>
  <c r="F148" i="1"/>
  <c r="G131" i="1" l="1"/>
  <c r="C132" i="1" s="1"/>
  <c r="D132" i="1" s="1"/>
  <c r="F132" i="1" s="1"/>
  <c r="E132" i="1" s="1"/>
  <c r="B150" i="1"/>
  <c r="F149" i="1"/>
  <c r="G132" i="1" l="1"/>
  <c r="C133" i="1" s="1"/>
  <c r="D133" i="1" s="1"/>
  <c r="F133" i="1" s="1"/>
  <c r="E133" i="1" s="1"/>
  <c r="B151" i="1"/>
  <c r="F150" i="1"/>
  <c r="G133" i="1" l="1"/>
  <c r="C134" i="1" s="1"/>
  <c r="D134" i="1" s="1"/>
  <c r="F134" i="1" s="1"/>
  <c r="E134" i="1" s="1"/>
  <c r="F151" i="1"/>
  <c r="B152" i="1"/>
  <c r="G134" i="1" l="1"/>
  <c r="C135" i="1" s="1"/>
  <c r="D135" i="1" s="1"/>
  <c r="F135" i="1" s="1"/>
  <c r="E135" i="1" s="1"/>
  <c r="B153" i="1"/>
  <c r="F152" i="1"/>
  <c r="G135" i="1" l="1"/>
  <c r="C136" i="1" s="1"/>
  <c r="D136" i="1" s="1"/>
  <c r="F136" i="1" s="1"/>
  <c r="E136" i="1" s="1"/>
  <c r="F153" i="1"/>
  <c r="B154" i="1"/>
  <c r="G136" i="1" l="1"/>
  <c r="C137" i="1" s="1"/>
  <c r="D137" i="1" s="1"/>
  <c r="F137" i="1" s="1"/>
  <c r="E137" i="1" s="1"/>
  <c r="B155" i="1"/>
  <c r="F154" i="1"/>
  <c r="G137" i="1" l="1"/>
  <c r="C138" i="1" s="1"/>
  <c r="D138" i="1" s="1"/>
  <c r="F138" i="1" s="1"/>
  <c r="E138" i="1" s="1"/>
  <c r="B156" i="1"/>
  <c r="F155" i="1"/>
  <c r="G138" i="1" l="1"/>
  <c r="C139" i="1" s="1"/>
  <c r="D139" i="1" s="1"/>
  <c r="F139" i="1" s="1"/>
  <c r="E139" i="1" s="1"/>
  <c r="B157" i="1"/>
  <c r="F156" i="1"/>
  <c r="G139" i="1" l="1"/>
  <c r="C140" i="1" s="1"/>
  <c r="D140" i="1" s="1"/>
  <c r="E140" i="1" s="1"/>
  <c r="B158" i="1"/>
  <c r="F157" i="1"/>
  <c r="G140" i="1" l="1"/>
  <c r="C141" i="1" s="1"/>
  <c r="D141" i="1" s="1"/>
  <c r="E141" i="1" s="1"/>
  <c r="B159" i="1"/>
  <c r="F158" i="1"/>
  <c r="G141" i="1" l="1"/>
  <c r="C142" i="1" s="1"/>
  <c r="D142" i="1" s="1"/>
  <c r="E142" i="1" s="1"/>
  <c r="B160" i="1"/>
  <c r="F159" i="1"/>
  <c r="G142" i="1" l="1"/>
  <c r="C143" i="1" s="1"/>
  <c r="D143" i="1" s="1"/>
  <c r="E143" i="1" s="1"/>
  <c r="B161" i="1"/>
  <c r="F160" i="1"/>
  <c r="G143" i="1" l="1"/>
  <c r="C144" i="1" s="1"/>
  <c r="D144" i="1" s="1"/>
  <c r="E144" i="1" s="1"/>
  <c r="F161" i="1"/>
  <c r="B162" i="1"/>
  <c r="G144" i="1" l="1"/>
  <c r="C145" i="1" s="1"/>
  <c r="D145" i="1" s="1"/>
  <c r="E145" i="1" s="1"/>
  <c r="B163" i="1"/>
  <c r="F162" i="1"/>
  <c r="G145" i="1" l="1"/>
  <c r="C146" i="1" s="1"/>
  <c r="D146" i="1" s="1"/>
  <c r="E146" i="1" s="1"/>
  <c r="B164" i="1"/>
  <c r="F163" i="1"/>
  <c r="G146" i="1" l="1"/>
  <c r="C147" i="1" s="1"/>
  <c r="D147" i="1" s="1"/>
  <c r="E147" i="1" s="1"/>
  <c r="B165" i="1"/>
  <c r="F164" i="1"/>
  <c r="G147" i="1" l="1"/>
  <c r="C148" i="1" s="1"/>
  <c r="D148" i="1" s="1"/>
  <c r="E148" i="1" s="1"/>
  <c r="B166" i="1"/>
  <c r="F165" i="1"/>
  <c r="G148" i="1" l="1"/>
  <c r="C149" i="1" s="1"/>
  <c r="D149" i="1" s="1"/>
  <c r="E149" i="1" s="1"/>
  <c r="B167" i="1"/>
  <c r="F166" i="1"/>
  <c r="G149" i="1" l="1"/>
  <c r="C150" i="1" s="1"/>
  <c r="D150" i="1" s="1"/>
  <c r="E150" i="1" s="1"/>
  <c r="F167" i="1"/>
  <c r="B168" i="1"/>
  <c r="G150" i="1" l="1"/>
  <c r="C151" i="1" s="1"/>
  <c r="D151" i="1" s="1"/>
  <c r="E151" i="1" s="1"/>
  <c r="B169" i="1"/>
  <c r="F168" i="1"/>
  <c r="G151" i="1" l="1"/>
  <c r="C152" i="1" s="1"/>
  <c r="D152" i="1" s="1"/>
  <c r="E152" i="1" s="1"/>
  <c r="F169" i="1"/>
  <c r="B170" i="1"/>
  <c r="G152" i="1" l="1"/>
  <c r="C153" i="1" s="1"/>
  <c r="D153" i="1" s="1"/>
  <c r="E153" i="1" s="1"/>
  <c r="B171" i="1"/>
  <c r="F170" i="1"/>
  <c r="G153" i="1" l="1"/>
  <c r="C154" i="1" s="1"/>
  <c r="D154" i="1" s="1"/>
  <c r="E154" i="1" s="1"/>
  <c r="B172" i="1"/>
  <c r="F171" i="1"/>
  <c r="G154" i="1" l="1"/>
  <c r="C155" i="1" s="1"/>
  <c r="D155" i="1" s="1"/>
  <c r="E155" i="1" s="1"/>
  <c r="F172" i="1"/>
  <c r="B173" i="1"/>
  <c r="G155" i="1" l="1"/>
  <c r="C156" i="1" s="1"/>
  <c r="D156" i="1" s="1"/>
  <c r="E156" i="1" s="1"/>
  <c r="B174" i="1"/>
  <c r="F173" i="1"/>
  <c r="G156" i="1" l="1"/>
  <c r="C157" i="1" s="1"/>
  <c r="D157" i="1" s="1"/>
  <c r="E157" i="1" s="1"/>
  <c r="B175" i="1"/>
  <c r="F174" i="1"/>
  <c r="G157" i="1" l="1"/>
  <c r="C158" i="1" s="1"/>
  <c r="D158" i="1" s="1"/>
  <c r="E158" i="1" s="1"/>
  <c r="B176" i="1"/>
  <c r="F175" i="1"/>
  <c r="G158" i="1" l="1"/>
  <c r="C159" i="1" s="1"/>
  <c r="D159" i="1" s="1"/>
  <c r="E159" i="1" s="1"/>
  <c r="B177" i="1"/>
  <c r="F176" i="1"/>
  <c r="G159" i="1" l="1"/>
  <c r="C160" i="1" s="1"/>
  <c r="D160" i="1" s="1"/>
  <c r="E160" i="1" s="1"/>
  <c r="B178" i="1"/>
  <c r="F177" i="1"/>
  <c r="G160" i="1" l="1"/>
  <c r="C161" i="1" s="1"/>
  <c r="D161" i="1" s="1"/>
  <c r="E161" i="1" s="1"/>
  <c r="F178" i="1"/>
  <c r="B179" i="1"/>
  <c r="G161" i="1" l="1"/>
  <c r="C162" i="1" s="1"/>
  <c r="D162" i="1" s="1"/>
  <c r="E162" i="1" s="1"/>
  <c r="B180" i="1"/>
  <c r="F179" i="1"/>
  <c r="G162" i="1" l="1"/>
  <c r="C163" i="1" s="1"/>
  <c r="D163" i="1" s="1"/>
  <c r="E163" i="1" s="1"/>
  <c r="B181" i="1"/>
  <c r="F180" i="1"/>
  <c r="G163" i="1" l="1"/>
  <c r="C164" i="1" s="1"/>
  <c r="D164" i="1" s="1"/>
  <c r="E164" i="1" s="1"/>
  <c r="F181" i="1"/>
  <c r="B182" i="1"/>
  <c r="G164" i="1" l="1"/>
  <c r="C165" i="1" s="1"/>
  <c r="D165" i="1" s="1"/>
  <c r="E165" i="1" s="1"/>
  <c r="F182" i="1"/>
  <c r="B183" i="1"/>
  <c r="G165" i="1" l="1"/>
  <c r="C166" i="1" s="1"/>
  <c r="D166" i="1" s="1"/>
  <c r="E166" i="1" s="1"/>
  <c r="F183" i="1"/>
  <c r="B184" i="1"/>
  <c r="G166" i="1" l="1"/>
  <c r="C167" i="1" s="1"/>
  <c r="D167" i="1" s="1"/>
  <c r="E167" i="1" s="1"/>
  <c r="F184" i="1"/>
  <c r="B185" i="1"/>
  <c r="G167" i="1" l="1"/>
  <c r="C168" i="1" s="1"/>
  <c r="D168" i="1" s="1"/>
  <c r="E168" i="1" s="1"/>
  <c r="F185" i="1"/>
  <c r="B186" i="1"/>
  <c r="G168" i="1" l="1"/>
  <c r="C169" i="1" s="1"/>
  <c r="D169" i="1" s="1"/>
  <c r="E169" i="1" s="1"/>
  <c r="F186" i="1"/>
  <c r="B187" i="1"/>
  <c r="G169" i="1" l="1"/>
  <c r="C170" i="1" s="1"/>
  <c r="D170" i="1" s="1"/>
  <c r="E170" i="1" s="1"/>
  <c r="F187" i="1"/>
  <c r="B188" i="1"/>
  <c r="G170" i="1" l="1"/>
  <c r="C171" i="1" s="1"/>
  <c r="D171" i="1" s="1"/>
  <c r="E171" i="1" s="1"/>
  <c r="B189" i="1"/>
  <c r="F188" i="1"/>
  <c r="G171" i="1" l="1"/>
  <c r="C172" i="1" s="1"/>
  <c r="D172" i="1" s="1"/>
  <c r="E172" i="1" s="1"/>
  <c r="F189" i="1"/>
  <c r="B190" i="1"/>
  <c r="G172" i="1" l="1"/>
  <c r="C173" i="1" s="1"/>
  <c r="D173" i="1" s="1"/>
  <c r="E173" i="1" s="1"/>
  <c r="B191" i="1"/>
  <c r="F190" i="1"/>
  <c r="G173" i="1" l="1"/>
  <c r="C174" i="1" s="1"/>
  <c r="D174" i="1" s="1"/>
  <c r="E174" i="1" s="1"/>
  <c r="B192" i="1"/>
  <c r="F191" i="1"/>
  <c r="G174" i="1" l="1"/>
  <c r="C175" i="1" s="1"/>
  <c r="D175" i="1" s="1"/>
  <c r="E175" i="1" s="1"/>
  <c r="F192" i="1"/>
  <c r="B193" i="1"/>
  <c r="G175" i="1" l="1"/>
  <c r="C176" i="1" s="1"/>
  <c r="D176" i="1" s="1"/>
  <c r="E176" i="1" s="1"/>
  <c r="F193" i="1"/>
  <c r="B194" i="1"/>
  <c r="G176" i="1" l="1"/>
  <c r="C177" i="1" s="1"/>
  <c r="D177" i="1" s="1"/>
  <c r="E177" i="1" s="1"/>
  <c r="B195" i="1"/>
  <c r="F194" i="1"/>
  <c r="G177" i="1" l="1"/>
  <c r="C178" i="1" s="1"/>
  <c r="D178" i="1" s="1"/>
  <c r="E178" i="1" s="1"/>
  <c r="F195" i="1"/>
  <c r="B196" i="1"/>
  <c r="G178" i="1" l="1"/>
  <c r="C179" i="1" s="1"/>
  <c r="D179" i="1" s="1"/>
  <c r="E179" i="1" s="1"/>
  <c r="B197" i="1"/>
  <c r="F196" i="1"/>
  <c r="G179" i="1" l="1"/>
  <c r="C180" i="1" s="1"/>
  <c r="D180" i="1" s="1"/>
  <c r="E180" i="1" s="1"/>
  <c r="F197" i="1"/>
  <c r="B198" i="1"/>
  <c r="G180" i="1" l="1"/>
  <c r="C181" i="1" s="1"/>
  <c r="D181" i="1" s="1"/>
  <c r="E181" i="1" s="1"/>
  <c r="B199" i="1"/>
  <c r="F198" i="1"/>
  <c r="G181" i="1" l="1"/>
  <c r="C182" i="1" s="1"/>
  <c r="D182" i="1" s="1"/>
  <c r="E182" i="1" s="1"/>
  <c r="F199" i="1"/>
  <c r="B200" i="1"/>
  <c r="G182" i="1" l="1"/>
  <c r="C183" i="1" s="1"/>
  <c r="D183" i="1" s="1"/>
  <c r="E183" i="1" s="1"/>
  <c r="B201" i="1"/>
  <c r="F200" i="1"/>
  <c r="G183" i="1" l="1"/>
  <c r="C184" i="1" s="1"/>
  <c r="D184" i="1" s="1"/>
  <c r="E184" i="1" s="1"/>
  <c r="F201" i="1"/>
  <c r="B202" i="1"/>
  <c r="G184" i="1" l="1"/>
  <c r="C185" i="1" s="1"/>
  <c r="D185" i="1" s="1"/>
  <c r="E185" i="1" s="1"/>
  <c r="B203" i="1"/>
  <c r="F202" i="1"/>
  <c r="G185" i="1" l="1"/>
  <c r="C186" i="1" s="1"/>
  <c r="D186" i="1" s="1"/>
  <c r="E186" i="1" s="1"/>
  <c r="B204" i="1"/>
  <c r="F203" i="1"/>
  <c r="G186" i="1" l="1"/>
  <c r="C187" i="1" s="1"/>
  <c r="D187" i="1" s="1"/>
  <c r="E187" i="1" s="1"/>
  <c r="F204" i="1"/>
  <c r="B205" i="1"/>
  <c r="G187" i="1" l="1"/>
  <c r="C188" i="1" s="1"/>
  <c r="D188" i="1" s="1"/>
  <c r="E188" i="1" s="1"/>
  <c r="F205" i="1"/>
  <c r="B206" i="1"/>
  <c r="G188" i="1" l="1"/>
  <c r="C189" i="1" s="1"/>
  <c r="D189" i="1" s="1"/>
  <c r="E189" i="1" s="1"/>
  <c r="B207" i="1"/>
  <c r="F206" i="1"/>
  <c r="G189" i="1" l="1"/>
  <c r="C190" i="1" s="1"/>
  <c r="D190" i="1" s="1"/>
  <c r="E190" i="1" s="1"/>
  <c r="F207" i="1"/>
  <c r="B208" i="1"/>
  <c r="G190" i="1" l="1"/>
  <c r="C191" i="1" s="1"/>
  <c r="D191" i="1" s="1"/>
  <c r="E191" i="1" s="1"/>
  <c r="F208" i="1"/>
  <c r="B209" i="1"/>
  <c r="G191" i="1" l="1"/>
  <c r="C192" i="1" s="1"/>
  <c r="D192" i="1" s="1"/>
  <c r="E192" i="1" s="1"/>
  <c r="F209" i="1"/>
  <c r="B210" i="1"/>
  <c r="G192" i="1" l="1"/>
  <c r="C193" i="1" s="1"/>
  <c r="D193" i="1" s="1"/>
  <c r="E193" i="1" s="1"/>
  <c r="B211" i="1"/>
  <c r="F210" i="1"/>
  <c r="G193" i="1" l="1"/>
  <c r="C194" i="1" s="1"/>
  <c r="D194" i="1" s="1"/>
  <c r="E194" i="1" s="1"/>
  <c r="B212" i="1"/>
  <c r="F211" i="1"/>
  <c r="G194" i="1" l="1"/>
  <c r="C195" i="1" s="1"/>
  <c r="D195" i="1" s="1"/>
  <c r="E195" i="1" s="1"/>
  <c r="B213" i="1"/>
  <c r="F212" i="1"/>
  <c r="G195" i="1" l="1"/>
  <c r="C196" i="1" s="1"/>
  <c r="D196" i="1" s="1"/>
  <c r="E196" i="1" s="1"/>
  <c r="F213" i="1"/>
  <c r="B214" i="1"/>
  <c r="G196" i="1" l="1"/>
  <c r="C197" i="1" s="1"/>
  <c r="D197" i="1" s="1"/>
  <c r="E197" i="1" s="1"/>
  <c r="B215" i="1"/>
  <c r="F214" i="1"/>
  <c r="G197" i="1" l="1"/>
  <c r="C198" i="1" s="1"/>
  <c r="D198" i="1" s="1"/>
  <c r="E198" i="1" s="1"/>
  <c r="F215" i="1"/>
  <c r="B216" i="1"/>
  <c r="G198" i="1" l="1"/>
  <c r="C199" i="1" s="1"/>
  <c r="D199" i="1" s="1"/>
  <c r="E199" i="1" s="1"/>
  <c r="F216" i="1"/>
  <c r="B217" i="1"/>
  <c r="G199" i="1" l="1"/>
  <c r="C200" i="1" s="1"/>
  <c r="D200" i="1" s="1"/>
  <c r="E200" i="1" s="1"/>
  <c r="F217" i="1"/>
  <c r="B218" i="1"/>
  <c r="G200" i="1" l="1"/>
  <c r="C201" i="1" s="1"/>
  <c r="D201" i="1" s="1"/>
  <c r="E201" i="1" s="1"/>
  <c r="B219" i="1"/>
  <c r="F218" i="1"/>
  <c r="G201" i="1" l="1"/>
  <c r="C202" i="1" s="1"/>
  <c r="D202" i="1" s="1"/>
  <c r="E202" i="1" s="1"/>
  <c r="F219" i="1"/>
  <c r="B220" i="1"/>
  <c r="G202" i="1" l="1"/>
  <c r="C203" i="1" s="1"/>
  <c r="D203" i="1" s="1"/>
  <c r="E203" i="1" s="1"/>
  <c r="B221" i="1"/>
  <c r="F220" i="1"/>
  <c r="G203" i="1" l="1"/>
  <c r="C204" i="1" s="1"/>
  <c r="D204" i="1" s="1"/>
  <c r="E204" i="1" s="1"/>
  <c r="F221" i="1"/>
  <c r="B222" i="1"/>
  <c r="G204" i="1" l="1"/>
  <c r="C205" i="1" s="1"/>
  <c r="D205" i="1" s="1"/>
  <c r="E205" i="1" s="1"/>
  <c r="B223" i="1"/>
  <c r="F222" i="1"/>
  <c r="G205" i="1" l="1"/>
  <c r="C206" i="1" s="1"/>
  <c r="D206" i="1" s="1"/>
  <c r="E206" i="1" s="1"/>
  <c r="B224" i="1"/>
  <c r="F223" i="1"/>
  <c r="G206" i="1" l="1"/>
  <c r="C207" i="1" s="1"/>
  <c r="D207" i="1" s="1"/>
  <c r="E207" i="1" s="1"/>
  <c r="B225" i="1"/>
  <c r="F224" i="1"/>
  <c r="G207" i="1" l="1"/>
  <c r="C208" i="1" s="1"/>
  <c r="D208" i="1" s="1"/>
  <c r="E208" i="1" s="1"/>
  <c r="F225" i="1"/>
  <c r="B226" i="1"/>
  <c r="G208" i="1" l="1"/>
  <c r="C209" i="1" s="1"/>
  <c r="D209" i="1" s="1"/>
  <c r="E209" i="1" s="1"/>
  <c r="B227" i="1"/>
  <c r="F226" i="1"/>
  <c r="G209" i="1" l="1"/>
  <c r="C210" i="1" s="1"/>
  <c r="D210" i="1" s="1"/>
  <c r="E210" i="1" s="1"/>
  <c r="F227" i="1"/>
  <c r="B228" i="1"/>
  <c r="G210" i="1" l="1"/>
  <c r="C211" i="1" s="1"/>
  <c r="D211" i="1" s="1"/>
  <c r="E211" i="1" s="1"/>
  <c r="F228" i="1"/>
  <c r="B229" i="1"/>
  <c r="G211" i="1" l="1"/>
  <c r="C212" i="1" s="1"/>
  <c r="D212" i="1" s="1"/>
  <c r="E212" i="1" s="1"/>
  <c r="F229" i="1"/>
  <c r="B230" i="1"/>
  <c r="G212" i="1" l="1"/>
  <c r="C213" i="1" s="1"/>
  <c r="D213" i="1" s="1"/>
  <c r="E213" i="1" s="1"/>
  <c r="B231" i="1"/>
  <c r="F230" i="1"/>
  <c r="G213" i="1" l="1"/>
  <c r="C214" i="1" s="1"/>
  <c r="D214" i="1" s="1"/>
  <c r="E214" i="1" s="1"/>
  <c r="F231" i="1"/>
  <c r="B232" i="1"/>
  <c r="G214" i="1" l="1"/>
  <c r="C215" i="1" s="1"/>
  <c r="D215" i="1" s="1"/>
  <c r="E215" i="1" s="1"/>
  <c r="B233" i="1"/>
  <c r="F232" i="1"/>
  <c r="G215" i="1" l="1"/>
  <c r="C216" i="1" s="1"/>
  <c r="D216" i="1" s="1"/>
  <c r="E216" i="1" s="1"/>
  <c r="F233" i="1"/>
  <c r="B234" i="1"/>
  <c r="G216" i="1" l="1"/>
  <c r="C217" i="1" s="1"/>
  <c r="D217" i="1" s="1"/>
  <c r="E217" i="1" s="1"/>
  <c r="B235" i="1"/>
  <c r="F234" i="1"/>
  <c r="G217" i="1" l="1"/>
  <c r="C218" i="1" s="1"/>
  <c r="D218" i="1" s="1"/>
  <c r="E218" i="1" s="1"/>
  <c r="B236" i="1"/>
  <c r="F235" i="1"/>
  <c r="G218" i="1" l="1"/>
  <c r="C219" i="1" s="1"/>
  <c r="D219" i="1" s="1"/>
  <c r="E219" i="1" s="1"/>
  <c r="F236" i="1"/>
  <c r="B237" i="1"/>
  <c r="G219" i="1" l="1"/>
  <c r="C220" i="1" s="1"/>
  <c r="D220" i="1" s="1"/>
  <c r="E220" i="1" s="1"/>
  <c r="F237" i="1"/>
  <c r="B238" i="1"/>
  <c r="G220" i="1" l="1"/>
  <c r="C221" i="1" s="1"/>
  <c r="D221" i="1" s="1"/>
  <c r="E221" i="1" s="1"/>
  <c r="B239" i="1"/>
  <c r="F238" i="1"/>
  <c r="G221" i="1" l="1"/>
  <c r="C222" i="1" s="1"/>
  <c r="D222" i="1" s="1"/>
  <c r="E222" i="1" s="1"/>
  <c r="F239" i="1"/>
  <c r="B240" i="1"/>
  <c r="G222" i="1" l="1"/>
  <c r="C223" i="1" s="1"/>
  <c r="D223" i="1" s="1"/>
  <c r="E223" i="1" s="1"/>
  <c r="F240" i="1"/>
  <c r="B241" i="1"/>
  <c r="G223" i="1" l="1"/>
  <c r="C224" i="1" s="1"/>
  <c r="D224" i="1" s="1"/>
  <c r="E224" i="1" s="1"/>
  <c r="F241" i="1"/>
  <c r="B242" i="1"/>
  <c r="G224" i="1" l="1"/>
  <c r="C225" i="1" s="1"/>
  <c r="D225" i="1" s="1"/>
  <c r="E225" i="1" s="1"/>
  <c r="B243" i="1"/>
  <c r="F242" i="1"/>
  <c r="G225" i="1" l="1"/>
  <c r="C226" i="1" s="1"/>
  <c r="D226" i="1" s="1"/>
  <c r="E226" i="1" s="1"/>
  <c r="B244" i="1"/>
  <c r="F243" i="1"/>
  <c r="G226" i="1" l="1"/>
  <c r="C227" i="1" s="1"/>
  <c r="D227" i="1" s="1"/>
  <c r="E227" i="1" s="1"/>
  <c r="B245" i="1"/>
  <c r="F244" i="1"/>
  <c r="G227" i="1" l="1"/>
  <c r="C228" i="1" s="1"/>
  <c r="D228" i="1" s="1"/>
  <c r="E228" i="1" s="1"/>
  <c r="F245" i="1"/>
  <c r="B246" i="1"/>
  <c r="G228" i="1" l="1"/>
  <c r="C229" i="1" s="1"/>
  <c r="D229" i="1" s="1"/>
  <c r="E229" i="1" s="1"/>
  <c r="B247" i="1"/>
  <c r="F246" i="1"/>
  <c r="G229" i="1" l="1"/>
  <c r="C230" i="1" s="1"/>
  <c r="D230" i="1" s="1"/>
  <c r="E230" i="1" s="1"/>
  <c r="B248" i="1"/>
  <c r="F247" i="1"/>
  <c r="G230" i="1" l="1"/>
  <c r="C231" i="1" s="1"/>
  <c r="D231" i="1" s="1"/>
  <c r="E231" i="1" s="1"/>
  <c r="F248" i="1"/>
  <c r="B249" i="1"/>
  <c r="G231" i="1" l="1"/>
  <c r="C232" i="1" s="1"/>
  <c r="D232" i="1" s="1"/>
  <c r="E232" i="1" s="1"/>
  <c r="F249" i="1"/>
  <c r="B250" i="1"/>
  <c r="G232" i="1" l="1"/>
  <c r="C233" i="1" s="1"/>
  <c r="D233" i="1" s="1"/>
  <c r="E233" i="1" s="1"/>
  <c r="B251" i="1"/>
  <c r="F250" i="1"/>
  <c r="G233" i="1" l="1"/>
  <c r="C234" i="1" s="1"/>
  <c r="D234" i="1" s="1"/>
  <c r="E234" i="1" s="1"/>
  <c r="F251" i="1"/>
  <c r="B252" i="1"/>
  <c r="G234" i="1" l="1"/>
  <c r="C235" i="1" s="1"/>
  <c r="D235" i="1" s="1"/>
  <c r="E235" i="1" s="1"/>
  <c r="B253" i="1"/>
  <c r="F252" i="1"/>
  <c r="G235" i="1" l="1"/>
  <c r="C236" i="1" s="1"/>
  <c r="D236" i="1" s="1"/>
  <c r="E236" i="1" s="1"/>
  <c r="F253" i="1"/>
  <c r="B254" i="1"/>
  <c r="G236" i="1" l="1"/>
  <c r="C237" i="1" s="1"/>
  <c r="D237" i="1" s="1"/>
  <c r="E237" i="1" s="1"/>
  <c r="B255" i="1"/>
  <c r="F254" i="1"/>
  <c r="G237" i="1" l="1"/>
  <c r="C238" i="1" s="1"/>
  <c r="D238" i="1" s="1"/>
  <c r="E238" i="1" s="1"/>
  <c r="B256" i="1"/>
  <c r="F255" i="1"/>
  <c r="G238" i="1" l="1"/>
  <c r="C239" i="1" s="1"/>
  <c r="D239" i="1" s="1"/>
  <c r="E239" i="1" s="1"/>
  <c r="B257" i="1"/>
  <c r="F256" i="1"/>
  <c r="G239" i="1" l="1"/>
  <c r="C240" i="1" s="1"/>
  <c r="D240" i="1" s="1"/>
  <c r="E240" i="1" s="1"/>
  <c r="F257" i="1"/>
  <c r="B258" i="1"/>
  <c r="G240" i="1" l="1"/>
  <c r="C241" i="1" s="1"/>
  <c r="D241" i="1" s="1"/>
  <c r="E241" i="1" s="1"/>
  <c r="B259" i="1"/>
  <c r="F258" i="1"/>
  <c r="G241" i="1" l="1"/>
  <c r="C242" i="1" s="1"/>
  <c r="D242" i="1" s="1"/>
  <c r="E242" i="1" s="1"/>
  <c r="F259" i="1"/>
  <c r="B260" i="1"/>
  <c r="G242" i="1" l="1"/>
  <c r="C243" i="1" s="1"/>
  <c r="D243" i="1" s="1"/>
  <c r="E243" i="1" s="1"/>
  <c r="F260" i="1"/>
  <c r="B261" i="1"/>
  <c r="G243" i="1" l="1"/>
  <c r="C244" i="1" s="1"/>
  <c r="D244" i="1" s="1"/>
  <c r="E244" i="1" s="1"/>
  <c r="F261" i="1"/>
  <c r="B262" i="1"/>
  <c r="G244" i="1" l="1"/>
  <c r="C245" i="1" s="1"/>
  <c r="D245" i="1" s="1"/>
  <c r="E245" i="1" s="1"/>
  <c r="B263" i="1"/>
  <c r="F262" i="1"/>
  <c r="G245" i="1" l="1"/>
  <c r="C246" i="1" s="1"/>
  <c r="D246" i="1" s="1"/>
  <c r="E246" i="1" s="1"/>
  <c r="F263" i="1"/>
  <c r="B264" i="1"/>
  <c r="G246" i="1" l="1"/>
  <c r="C247" i="1" s="1"/>
  <c r="D247" i="1" s="1"/>
  <c r="E247" i="1" s="1"/>
  <c r="B265" i="1"/>
  <c r="F264" i="1"/>
  <c r="G247" i="1" l="1"/>
  <c r="C248" i="1" s="1"/>
  <c r="D248" i="1" s="1"/>
  <c r="E248" i="1" s="1"/>
  <c r="F265" i="1"/>
  <c r="B266" i="1"/>
  <c r="G248" i="1" l="1"/>
  <c r="C249" i="1" s="1"/>
  <c r="D249" i="1" s="1"/>
  <c r="E249" i="1" s="1"/>
  <c r="B267" i="1"/>
  <c r="F266" i="1"/>
  <c r="G249" i="1" l="1"/>
  <c r="C250" i="1" s="1"/>
  <c r="D250" i="1" s="1"/>
  <c r="E250" i="1" s="1"/>
  <c r="B268" i="1"/>
  <c r="F267" i="1"/>
  <c r="G250" i="1" l="1"/>
  <c r="C251" i="1" s="1"/>
  <c r="D251" i="1" s="1"/>
  <c r="E251" i="1" s="1"/>
  <c r="F268" i="1"/>
  <c r="B269" i="1"/>
  <c r="G251" i="1" l="1"/>
  <c r="C252" i="1" s="1"/>
  <c r="D252" i="1" s="1"/>
  <c r="E252" i="1" s="1"/>
  <c r="F269" i="1"/>
  <c r="B270" i="1"/>
  <c r="G252" i="1" l="1"/>
  <c r="C253" i="1" s="1"/>
  <c r="D253" i="1" s="1"/>
  <c r="E253" i="1" s="1"/>
  <c r="B271" i="1"/>
  <c r="F270" i="1"/>
  <c r="G253" i="1" l="1"/>
  <c r="C254" i="1" s="1"/>
  <c r="D254" i="1" s="1"/>
  <c r="E254" i="1" s="1"/>
  <c r="F271" i="1"/>
  <c r="B272" i="1"/>
  <c r="G254" i="1" l="1"/>
  <c r="C255" i="1" s="1"/>
  <c r="D255" i="1" s="1"/>
  <c r="E255" i="1" s="1"/>
  <c r="F272" i="1"/>
  <c r="B273" i="1"/>
  <c r="G255" i="1" l="1"/>
  <c r="C256" i="1" s="1"/>
  <c r="D256" i="1" s="1"/>
  <c r="E256" i="1" s="1"/>
  <c r="F273" i="1"/>
  <c r="B274" i="1"/>
  <c r="G256" i="1" l="1"/>
  <c r="C257" i="1" s="1"/>
  <c r="D257" i="1" s="1"/>
  <c r="E257" i="1" s="1"/>
  <c r="B275" i="1"/>
  <c r="F274" i="1"/>
  <c r="G257" i="1" l="1"/>
  <c r="C258" i="1" s="1"/>
  <c r="D258" i="1" s="1"/>
  <c r="E258" i="1" s="1"/>
  <c r="B276" i="1"/>
  <c r="F275" i="1"/>
  <c r="G258" i="1" l="1"/>
  <c r="C259" i="1" s="1"/>
  <c r="D259" i="1" s="1"/>
  <c r="E259" i="1" s="1"/>
  <c r="B277" i="1"/>
  <c r="F276" i="1"/>
  <c r="G259" i="1" l="1"/>
  <c r="C260" i="1" s="1"/>
  <c r="D260" i="1" s="1"/>
  <c r="E260" i="1" s="1"/>
  <c r="F277" i="1"/>
  <c r="B278" i="1"/>
  <c r="G260" i="1" l="1"/>
  <c r="C261" i="1" s="1"/>
  <c r="D261" i="1" s="1"/>
  <c r="E261" i="1" s="1"/>
  <c r="B279" i="1"/>
  <c r="F278" i="1"/>
  <c r="G261" i="1" l="1"/>
  <c r="C262" i="1" s="1"/>
  <c r="D262" i="1" s="1"/>
  <c r="E262" i="1" s="1"/>
  <c r="B280" i="1"/>
  <c r="F279" i="1"/>
  <c r="G262" i="1" l="1"/>
  <c r="C263" i="1" s="1"/>
  <c r="D263" i="1" s="1"/>
  <c r="E263" i="1" s="1"/>
  <c r="F280" i="1"/>
  <c r="B281" i="1"/>
  <c r="G263" i="1" l="1"/>
  <c r="C264" i="1" s="1"/>
  <c r="D264" i="1" s="1"/>
  <c r="E264" i="1" s="1"/>
  <c r="F281" i="1"/>
  <c r="B282" i="1"/>
  <c r="G264" i="1" l="1"/>
  <c r="C265" i="1" s="1"/>
  <c r="D265" i="1" s="1"/>
  <c r="E265" i="1" s="1"/>
  <c r="B283" i="1"/>
  <c r="F282" i="1"/>
  <c r="G265" i="1" l="1"/>
  <c r="C266" i="1" s="1"/>
  <c r="D266" i="1" s="1"/>
  <c r="E266" i="1" s="1"/>
  <c r="F283" i="1"/>
  <c r="B284" i="1"/>
  <c r="G266" i="1" l="1"/>
  <c r="C267" i="1" s="1"/>
  <c r="D267" i="1" s="1"/>
  <c r="E267" i="1" s="1"/>
  <c r="B285" i="1"/>
  <c r="F284" i="1"/>
  <c r="G267" i="1" l="1"/>
  <c r="C268" i="1" s="1"/>
  <c r="D268" i="1" s="1"/>
  <c r="E268" i="1" s="1"/>
  <c r="F285" i="1"/>
  <c r="B286" i="1"/>
  <c r="G268" i="1" l="1"/>
  <c r="C269" i="1" s="1"/>
  <c r="D269" i="1" s="1"/>
  <c r="E269" i="1" s="1"/>
  <c r="B287" i="1"/>
  <c r="F286" i="1"/>
  <c r="G269" i="1" l="1"/>
  <c r="C270" i="1" s="1"/>
  <c r="D270" i="1" s="1"/>
  <c r="E270" i="1" s="1"/>
  <c r="B288" i="1"/>
  <c r="F287" i="1"/>
  <c r="G270" i="1" l="1"/>
  <c r="C271" i="1" s="1"/>
  <c r="D271" i="1" s="1"/>
  <c r="E271" i="1" s="1"/>
  <c r="B289" i="1"/>
  <c r="F288" i="1"/>
  <c r="G271" i="1" l="1"/>
  <c r="C272" i="1" s="1"/>
  <c r="D272" i="1" s="1"/>
  <c r="E272" i="1" s="1"/>
  <c r="F289" i="1"/>
  <c r="B290" i="1"/>
  <c r="G272" i="1" l="1"/>
  <c r="C273" i="1" s="1"/>
  <c r="D273" i="1" s="1"/>
  <c r="E273" i="1" s="1"/>
  <c r="B291" i="1"/>
  <c r="F290" i="1"/>
  <c r="G273" i="1" l="1"/>
  <c r="C274" i="1" s="1"/>
  <c r="D274" i="1" s="1"/>
  <c r="E274" i="1" s="1"/>
  <c r="F291" i="1"/>
  <c r="B292" i="1"/>
  <c r="G274" i="1" l="1"/>
  <c r="C275" i="1" s="1"/>
  <c r="D275" i="1" s="1"/>
  <c r="E275" i="1" s="1"/>
  <c r="B293" i="1"/>
  <c r="F292" i="1"/>
  <c r="G275" i="1" l="1"/>
  <c r="C276" i="1" s="1"/>
  <c r="D276" i="1" s="1"/>
  <c r="E276" i="1" s="1"/>
  <c r="F293" i="1"/>
  <c r="B294" i="1"/>
  <c r="G276" i="1" l="1"/>
  <c r="C277" i="1" s="1"/>
  <c r="D277" i="1" s="1"/>
  <c r="E277" i="1" s="1"/>
  <c r="B295" i="1"/>
  <c r="F294" i="1"/>
  <c r="G277" i="1" l="1"/>
  <c r="C278" i="1" s="1"/>
  <c r="D278" i="1" s="1"/>
  <c r="E278" i="1" s="1"/>
  <c r="B296" i="1"/>
  <c r="F295" i="1"/>
  <c r="G278" i="1" l="1"/>
  <c r="C279" i="1" s="1"/>
  <c r="D279" i="1" s="1"/>
  <c r="E279" i="1" s="1"/>
  <c r="F296" i="1"/>
  <c r="B297" i="1"/>
  <c r="G279" i="1" l="1"/>
  <c r="C280" i="1" s="1"/>
  <c r="D280" i="1" s="1"/>
  <c r="E280" i="1" s="1"/>
  <c r="F297" i="1"/>
  <c r="B298" i="1"/>
  <c r="G280" i="1" l="1"/>
  <c r="C281" i="1" s="1"/>
  <c r="D281" i="1" s="1"/>
  <c r="E281" i="1" s="1"/>
  <c r="B299" i="1"/>
  <c r="F298" i="1"/>
  <c r="G281" i="1" l="1"/>
  <c r="C282" i="1" s="1"/>
  <c r="D282" i="1" s="1"/>
  <c r="E282" i="1" s="1"/>
  <c r="F299" i="1"/>
  <c r="B300" i="1"/>
  <c r="G282" i="1" l="1"/>
  <c r="C283" i="1" s="1"/>
  <c r="D283" i="1" s="1"/>
  <c r="E283" i="1" s="1"/>
  <c r="B301" i="1"/>
  <c r="F300" i="1"/>
  <c r="G283" i="1" l="1"/>
  <c r="C284" i="1" s="1"/>
  <c r="D284" i="1" s="1"/>
  <c r="E284" i="1" s="1"/>
  <c r="F301" i="1"/>
  <c r="B302" i="1"/>
  <c r="G284" i="1" l="1"/>
  <c r="C285" i="1" s="1"/>
  <c r="D285" i="1" s="1"/>
  <c r="E285" i="1" s="1"/>
  <c r="B303" i="1"/>
  <c r="F302" i="1"/>
  <c r="G285" i="1" l="1"/>
  <c r="C286" i="1" s="1"/>
  <c r="D286" i="1" s="1"/>
  <c r="E286" i="1" s="1"/>
  <c r="B304" i="1"/>
  <c r="F303" i="1"/>
  <c r="G286" i="1" l="1"/>
  <c r="C287" i="1" s="1"/>
  <c r="D287" i="1" s="1"/>
  <c r="E287" i="1" s="1"/>
  <c r="B305" i="1"/>
  <c r="F304" i="1"/>
  <c r="G287" i="1" l="1"/>
  <c r="C288" i="1" s="1"/>
  <c r="D288" i="1" s="1"/>
  <c r="E288" i="1" s="1"/>
  <c r="F305" i="1"/>
  <c r="B306" i="1"/>
  <c r="G288" i="1" l="1"/>
  <c r="C289" i="1" s="1"/>
  <c r="D289" i="1" s="1"/>
  <c r="E289" i="1" s="1"/>
  <c r="B307" i="1"/>
  <c r="F306" i="1"/>
  <c r="G289" i="1" l="1"/>
  <c r="C290" i="1" s="1"/>
  <c r="D290" i="1" s="1"/>
  <c r="E290" i="1" s="1"/>
  <c r="F307" i="1"/>
  <c r="B308" i="1"/>
  <c r="G290" i="1" l="1"/>
  <c r="C291" i="1" s="1"/>
  <c r="D291" i="1" s="1"/>
  <c r="E291" i="1" s="1"/>
  <c r="B309" i="1"/>
  <c r="F308" i="1"/>
  <c r="G291" i="1" l="1"/>
  <c r="C292" i="1" s="1"/>
  <c r="D292" i="1" s="1"/>
  <c r="E292" i="1" s="1"/>
  <c r="F309" i="1"/>
  <c r="B310" i="1"/>
  <c r="G292" i="1" l="1"/>
  <c r="C293" i="1" s="1"/>
  <c r="D293" i="1" s="1"/>
  <c r="E293" i="1" s="1"/>
  <c r="B311" i="1"/>
  <c r="F310" i="1"/>
  <c r="G293" i="1" l="1"/>
  <c r="C294" i="1" s="1"/>
  <c r="D294" i="1" s="1"/>
  <c r="E294" i="1" s="1"/>
  <c r="B312" i="1"/>
  <c r="F311" i="1"/>
  <c r="G294" i="1" l="1"/>
  <c r="C295" i="1" s="1"/>
  <c r="D295" i="1" s="1"/>
  <c r="E295" i="1" s="1"/>
  <c r="F312" i="1"/>
  <c r="B313" i="1"/>
  <c r="G295" i="1" l="1"/>
  <c r="C296" i="1" s="1"/>
  <c r="D296" i="1" s="1"/>
  <c r="E296" i="1" s="1"/>
  <c r="F313" i="1"/>
  <c r="B314" i="1"/>
  <c r="G296" i="1" l="1"/>
  <c r="C297" i="1" s="1"/>
  <c r="D297" i="1" s="1"/>
  <c r="E297" i="1" s="1"/>
  <c r="B315" i="1"/>
  <c r="F314" i="1"/>
  <c r="G297" i="1" l="1"/>
  <c r="C298" i="1" s="1"/>
  <c r="D298" i="1" s="1"/>
  <c r="E298" i="1" s="1"/>
  <c r="F315" i="1"/>
  <c r="B316" i="1"/>
  <c r="G298" i="1" l="1"/>
  <c r="C299" i="1" s="1"/>
  <c r="D299" i="1" s="1"/>
  <c r="E299" i="1" s="1"/>
  <c r="B317" i="1"/>
  <c r="F316" i="1"/>
  <c r="G299" i="1" l="1"/>
  <c r="C300" i="1" s="1"/>
  <c r="D300" i="1" s="1"/>
  <c r="E300" i="1" s="1"/>
  <c r="F317" i="1"/>
  <c r="B318" i="1"/>
  <c r="G300" i="1" l="1"/>
  <c r="C301" i="1" s="1"/>
  <c r="D301" i="1" s="1"/>
  <c r="E301" i="1" s="1"/>
  <c r="B319" i="1"/>
  <c r="F318" i="1"/>
  <c r="B320" i="1" l="1"/>
  <c r="F320" i="1"/>
  <c r="B321" i="1"/>
  <c r="G301" i="1"/>
  <c r="C302" i="1" s="1"/>
  <c r="D302" i="1" s="1"/>
  <c r="E302" i="1" s="1"/>
  <c r="F319" i="1"/>
  <c r="G302" i="1" l="1"/>
  <c r="C303" i="1" s="1"/>
  <c r="D303" i="1" s="1"/>
  <c r="E303" i="1" s="1"/>
  <c r="F321" i="1"/>
  <c r="B322" i="1"/>
  <c r="F322" i="1" l="1"/>
  <c r="B323" i="1"/>
  <c r="G303" i="1"/>
  <c r="C304" i="1" s="1"/>
  <c r="D304" i="1" s="1"/>
  <c r="E304" i="1" s="1"/>
  <c r="G304" i="1" l="1"/>
  <c r="C305" i="1" s="1"/>
  <c r="D305" i="1" s="1"/>
  <c r="E305" i="1" s="1"/>
  <c r="B324" i="1"/>
  <c r="F323" i="1"/>
  <c r="B325" i="1" l="1"/>
  <c r="F324" i="1"/>
  <c r="G305" i="1"/>
  <c r="C306" i="1" s="1"/>
  <c r="D306" i="1" s="1"/>
  <c r="E306" i="1" s="1"/>
  <c r="F325" i="1" l="1"/>
  <c r="B326" i="1"/>
  <c r="G306" i="1"/>
  <c r="C307" i="1" s="1"/>
  <c r="D307" i="1" s="1"/>
  <c r="E307" i="1" s="1"/>
  <c r="G307" i="1" l="1"/>
  <c r="C308" i="1" s="1"/>
  <c r="D308" i="1" s="1"/>
  <c r="E308" i="1" s="1"/>
  <c r="F326" i="1"/>
  <c r="B327" i="1"/>
  <c r="B328" i="1" l="1"/>
  <c r="F327" i="1"/>
  <c r="G308" i="1"/>
  <c r="C309" i="1" s="1"/>
  <c r="D309" i="1" s="1"/>
  <c r="E309" i="1" s="1"/>
  <c r="G309" i="1" l="1"/>
  <c r="C310" i="1" s="1"/>
  <c r="D310" i="1" s="1"/>
  <c r="E310" i="1" s="1"/>
  <c r="F328" i="1"/>
  <c r="B329" i="1"/>
  <c r="F329" i="1" l="1"/>
  <c r="B330" i="1"/>
  <c r="G310" i="1"/>
  <c r="C311" i="1" s="1"/>
  <c r="D311" i="1" s="1"/>
  <c r="E311" i="1" s="1"/>
  <c r="F330" i="1" l="1"/>
  <c r="B331" i="1"/>
  <c r="G311" i="1"/>
  <c r="C312" i="1" s="1"/>
  <c r="D312" i="1" s="1"/>
  <c r="E312" i="1" s="1"/>
  <c r="G312" i="1" l="1"/>
  <c r="C313" i="1" s="1"/>
  <c r="D313" i="1" s="1"/>
  <c r="E313" i="1" s="1"/>
  <c r="B332" i="1"/>
  <c r="F331" i="1"/>
  <c r="B333" i="1" l="1"/>
  <c r="F332" i="1"/>
  <c r="G313" i="1"/>
  <c r="C314" i="1" s="1"/>
  <c r="D314" i="1" s="1"/>
  <c r="E314" i="1" s="1"/>
  <c r="G314" i="1" l="1"/>
  <c r="C315" i="1" s="1"/>
  <c r="D315" i="1" s="1"/>
  <c r="E315" i="1" s="1"/>
  <c r="F333" i="1"/>
  <c r="B334" i="1"/>
  <c r="F334" i="1" l="1"/>
  <c r="B335" i="1"/>
  <c r="G315" i="1"/>
  <c r="C316" i="1" s="1"/>
  <c r="D316" i="1" s="1"/>
  <c r="E316" i="1" s="1"/>
  <c r="G316" i="1" l="1"/>
  <c r="C317" i="1" s="1"/>
  <c r="D317" i="1" s="1"/>
  <c r="E317" i="1" s="1"/>
  <c r="B336" i="1"/>
  <c r="F335" i="1"/>
  <c r="B337" i="1" l="1"/>
  <c r="F336" i="1"/>
  <c r="G317" i="1"/>
  <c r="C318" i="1" s="1"/>
  <c r="D318" i="1" s="1"/>
  <c r="E318" i="1" s="1"/>
  <c r="G318" i="1" l="1"/>
  <c r="C319" i="1" s="1"/>
  <c r="F337" i="1"/>
  <c r="B338" i="1"/>
  <c r="F338" i="1" l="1"/>
  <c r="B339" i="1"/>
  <c r="D319" i="1"/>
  <c r="E319" i="1" s="1"/>
  <c r="B340" i="1" l="1"/>
  <c r="F339" i="1"/>
  <c r="G319" i="1"/>
  <c r="C320" i="1" s="1"/>
  <c r="B341" i="1" l="1"/>
  <c r="F340" i="1"/>
  <c r="D320" i="1"/>
  <c r="E320" i="1" s="1"/>
  <c r="G320" i="1" l="1"/>
  <c r="C321" i="1" s="1"/>
  <c r="D321" i="1" s="1"/>
  <c r="E321" i="1" s="1"/>
  <c r="F341" i="1"/>
  <c r="B342" i="1"/>
  <c r="B343" i="1" l="1"/>
  <c r="F342" i="1"/>
  <c r="G321" i="1"/>
  <c r="C322" i="1" s="1"/>
  <c r="D322" i="1" s="1"/>
  <c r="E322" i="1" s="1"/>
  <c r="G322" i="1" l="1"/>
  <c r="C323" i="1" s="1"/>
  <c r="D323" i="1" s="1"/>
  <c r="E323" i="1" s="1"/>
  <c r="B344" i="1"/>
  <c r="F343" i="1"/>
  <c r="F344" i="1" l="1"/>
  <c r="B345" i="1"/>
  <c r="G323" i="1"/>
  <c r="C324" i="1" s="1"/>
  <c r="D324" i="1" s="1"/>
  <c r="E324" i="1" s="1"/>
  <c r="G324" i="1" l="1"/>
  <c r="C325" i="1" s="1"/>
  <c r="D325" i="1" s="1"/>
  <c r="E325" i="1" s="1"/>
  <c r="F345" i="1"/>
  <c r="B346" i="1"/>
  <c r="F346" i="1" l="1"/>
  <c r="B347" i="1"/>
  <c r="G325" i="1"/>
  <c r="C326" i="1" s="1"/>
  <c r="D326" i="1" s="1"/>
  <c r="E326" i="1" s="1"/>
  <c r="G326" i="1" l="1"/>
  <c r="C327" i="1" s="1"/>
  <c r="D327" i="1" s="1"/>
  <c r="E327" i="1" s="1"/>
  <c r="B348" i="1"/>
  <c r="F347" i="1"/>
  <c r="B349" i="1" l="1"/>
  <c r="F348" i="1"/>
  <c r="G327" i="1"/>
  <c r="C328" i="1" s="1"/>
  <c r="D328" i="1" s="1"/>
  <c r="E328" i="1" s="1"/>
  <c r="G328" i="1" l="1"/>
  <c r="C329" i="1" s="1"/>
  <c r="D329" i="1" s="1"/>
  <c r="E329" i="1" s="1"/>
  <c r="F349" i="1"/>
  <c r="B350" i="1"/>
  <c r="F350" i="1" l="1"/>
  <c r="B351" i="1"/>
  <c r="G329" i="1"/>
  <c r="C330" i="1" s="1"/>
  <c r="D330" i="1" s="1"/>
  <c r="E330" i="1" s="1"/>
  <c r="G330" i="1" l="1"/>
  <c r="C331" i="1" s="1"/>
  <c r="D331" i="1" s="1"/>
  <c r="E331" i="1" s="1"/>
  <c r="B352" i="1"/>
  <c r="F351" i="1"/>
  <c r="B353" i="1" l="1"/>
  <c r="F352" i="1"/>
  <c r="G331" i="1"/>
  <c r="C332" i="1" s="1"/>
  <c r="D332" i="1" s="1"/>
  <c r="E332" i="1" s="1"/>
  <c r="F353" i="1" l="1"/>
  <c r="B354" i="1"/>
  <c r="G332" i="1"/>
  <c r="C333" i="1" s="1"/>
  <c r="D333" i="1" s="1"/>
  <c r="E333" i="1" s="1"/>
  <c r="G333" i="1" l="1"/>
  <c r="C334" i="1" s="1"/>
  <c r="D334" i="1" s="1"/>
  <c r="E334" i="1" s="1"/>
  <c r="B355" i="1"/>
  <c r="F354" i="1"/>
  <c r="B356" i="1" l="1"/>
  <c r="F355" i="1"/>
  <c r="G334" i="1"/>
  <c r="C335" i="1" s="1"/>
  <c r="D335" i="1" s="1"/>
  <c r="E335" i="1" s="1"/>
  <c r="G335" i="1" l="1"/>
  <c r="C336" i="1" s="1"/>
  <c r="D336" i="1" s="1"/>
  <c r="E336" i="1" s="1"/>
  <c r="F356" i="1"/>
  <c r="B357" i="1"/>
  <c r="G336" i="1" l="1"/>
  <c r="C337" i="1" s="1"/>
  <c r="D337" i="1" s="1"/>
  <c r="E337" i="1" s="1"/>
  <c r="F357" i="1"/>
  <c r="B358" i="1"/>
  <c r="B359" i="1" l="1"/>
  <c r="F358" i="1"/>
  <c r="G337" i="1"/>
  <c r="C338" i="1" s="1"/>
  <c r="D338" i="1" s="1"/>
  <c r="E338" i="1" s="1"/>
  <c r="G338" i="1" l="1"/>
  <c r="C339" i="1" s="1"/>
  <c r="D339" i="1" s="1"/>
  <c r="E339" i="1" s="1"/>
  <c r="B360" i="1"/>
  <c r="F359" i="1"/>
  <c r="B361" i="1" l="1"/>
  <c r="F360" i="1"/>
  <c r="G339" i="1"/>
  <c r="C340" i="1" s="1"/>
  <c r="D340" i="1" s="1"/>
  <c r="E340" i="1" s="1"/>
  <c r="G340" i="1" l="1"/>
  <c r="C341" i="1" s="1"/>
  <c r="D341" i="1" s="1"/>
  <c r="E341" i="1" s="1"/>
  <c r="F361" i="1"/>
  <c r="B362" i="1"/>
  <c r="F362" i="1" l="1"/>
  <c r="B363" i="1"/>
  <c r="G341" i="1"/>
  <c r="C342" i="1" s="1"/>
  <c r="D342" i="1" s="1"/>
  <c r="E342" i="1" s="1"/>
  <c r="G342" i="1" l="1"/>
  <c r="C343" i="1" s="1"/>
  <c r="D343" i="1" s="1"/>
  <c r="E343" i="1" s="1"/>
  <c r="B364" i="1"/>
  <c r="F363" i="1"/>
  <c r="B365" i="1" l="1"/>
  <c r="F364" i="1"/>
  <c r="G343" i="1"/>
  <c r="C344" i="1" s="1"/>
  <c r="D344" i="1" s="1"/>
  <c r="E344" i="1" s="1"/>
  <c r="G344" i="1" l="1"/>
  <c r="C345" i="1" s="1"/>
  <c r="D345" i="1" s="1"/>
  <c r="E345" i="1" s="1"/>
  <c r="F365" i="1"/>
  <c r="B366" i="1"/>
  <c r="F366" i="1" l="1"/>
  <c r="B367" i="1"/>
  <c r="G345" i="1"/>
  <c r="C346" i="1" s="1"/>
  <c r="D346" i="1" s="1"/>
  <c r="E346" i="1" s="1"/>
  <c r="G346" i="1" l="1"/>
  <c r="C347" i="1" s="1"/>
  <c r="B368" i="1"/>
  <c r="F367" i="1"/>
  <c r="B369" i="1" l="1"/>
  <c r="F368" i="1"/>
  <c r="D347" i="1"/>
  <c r="E347" i="1" s="1"/>
  <c r="F369" i="1" l="1"/>
  <c r="B370" i="1"/>
  <c r="G347" i="1"/>
  <c r="C348" i="1" s="1"/>
  <c r="F370" i="1" l="1"/>
  <c r="B371" i="1"/>
  <c r="D348" i="1"/>
  <c r="E348" i="1" s="1"/>
  <c r="B372" i="1" l="1"/>
  <c r="F371" i="1"/>
  <c r="G348" i="1"/>
  <c r="C349" i="1" s="1"/>
  <c r="D349" i="1" l="1"/>
  <c r="E349" i="1" s="1"/>
  <c r="F372" i="1"/>
  <c r="B373" i="1"/>
  <c r="G349" i="1" l="1"/>
  <c r="C350" i="1" s="1"/>
  <c r="D350" i="1" s="1"/>
  <c r="E350" i="1" s="1"/>
  <c r="F373" i="1"/>
  <c r="B374" i="1"/>
  <c r="G350" i="1" l="1"/>
  <c r="C351" i="1" s="1"/>
  <c r="D351" i="1" s="1"/>
  <c r="E351" i="1" s="1"/>
  <c r="F374" i="1"/>
  <c r="B375" i="1"/>
  <c r="G351" i="1" l="1"/>
  <c r="C352" i="1" s="1"/>
  <c r="D352" i="1" s="1"/>
  <c r="B376" i="1"/>
  <c r="F375" i="1"/>
  <c r="G352" i="1" l="1"/>
  <c r="C353" i="1" s="1"/>
  <c r="D353" i="1" s="1"/>
  <c r="E353" i="1" s="1"/>
  <c r="E352" i="1"/>
  <c r="F376" i="1"/>
  <c r="B377" i="1"/>
  <c r="G353" i="1"/>
  <c r="C354" i="1" s="1"/>
  <c r="D354" i="1" s="1"/>
  <c r="E354" i="1" s="1"/>
  <c r="G354" i="1" l="1"/>
  <c r="C355" i="1" s="1"/>
  <c r="D355" i="1" s="1"/>
  <c r="E355" i="1" s="1"/>
  <c r="F377" i="1"/>
  <c r="B378" i="1"/>
  <c r="F378" i="1" l="1"/>
  <c r="B379" i="1"/>
  <c r="G355" i="1"/>
  <c r="C356" i="1" s="1"/>
  <c r="D356" i="1" s="1"/>
  <c r="E356" i="1" s="1"/>
  <c r="F379" i="1" l="1"/>
  <c r="G356" i="1"/>
  <c r="C357" i="1" s="1"/>
  <c r="D357" i="1" s="1"/>
  <c r="E357" i="1" s="1"/>
  <c r="G357" i="1" l="1"/>
  <c r="C358" i="1" s="1"/>
  <c r="D358" i="1" s="1"/>
  <c r="E358" i="1" s="1"/>
  <c r="G358" i="1" l="1"/>
  <c r="C359" i="1" s="1"/>
  <c r="D359" i="1" s="1"/>
  <c r="E359" i="1" s="1"/>
  <c r="G359" i="1" l="1"/>
  <c r="C360" i="1" s="1"/>
  <c r="D360" i="1" s="1"/>
  <c r="E360" i="1" s="1"/>
  <c r="G360" i="1" l="1"/>
  <c r="C361" i="1" s="1"/>
  <c r="D361" i="1" s="1"/>
  <c r="E361" i="1" s="1"/>
  <c r="G361" i="1" l="1"/>
  <c r="C362" i="1" s="1"/>
  <c r="D362" i="1" s="1"/>
  <c r="E362" i="1" s="1"/>
  <c r="G362" i="1" l="1"/>
  <c r="C363" i="1" s="1"/>
  <c r="D363" i="1" s="1"/>
  <c r="E363" i="1" s="1"/>
  <c r="G363" i="1" l="1"/>
  <c r="C364" i="1" s="1"/>
  <c r="D364" i="1" s="1"/>
  <c r="E364" i="1" s="1"/>
  <c r="G364" i="1" l="1"/>
  <c r="C365" i="1" s="1"/>
  <c r="D365" i="1" s="1"/>
  <c r="E365" i="1" s="1"/>
  <c r="G365" i="1" l="1"/>
  <c r="C366" i="1" s="1"/>
  <c r="D366" i="1" s="1"/>
  <c r="E366" i="1" s="1"/>
  <c r="G366" i="1" l="1"/>
  <c r="C367" i="1" s="1"/>
  <c r="D367" i="1" s="1"/>
  <c r="E367" i="1" s="1"/>
  <c r="G367" i="1" l="1"/>
  <c r="C368" i="1" s="1"/>
  <c r="D368" i="1" s="1"/>
  <c r="E368" i="1" s="1"/>
  <c r="G368" i="1" l="1"/>
  <c r="C369" i="1" s="1"/>
  <c r="D369" i="1" s="1"/>
  <c r="E369" i="1" s="1"/>
  <c r="G369" i="1" l="1"/>
  <c r="C370" i="1" s="1"/>
  <c r="D370" i="1" s="1"/>
  <c r="E370" i="1" s="1"/>
  <c r="G370" i="1" l="1"/>
  <c r="C371" i="1" s="1"/>
  <c r="D371" i="1" s="1"/>
  <c r="E371" i="1" s="1"/>
  <c r="G371" i="1" l="1"/>
  <c r="C372" i="1" s="1"/>
  <c r="D372" i="1" s="1"/>
  <c r="E372" i="1" s="1"/>
  <c r="G372" i="1" l="1"/>
  <c r="C373" i="1" s="1"/>
  <c r="D373" i="1" l="1"/>
  <c r="E373" i="1" s="1"/>
  <c r="G373" i="1" l="1"/>
  <c r="C374" i="1" s="1"/>
  <c r="D374" i="1" s="1"/>
  <c r="E374" i="1" s="1"/>
  <c r="G374" i="1" l="1"/>
  <c r="C375" i="1" s="1"/>
  <c r="D375" i="1" s="1"/>
  <c r="E375" i="1" s="1"/>
  <c r="G375" i="1" l="1"/>
  <c r="C376" i="1" s="1"/>
  <c r="D376" i="1" s="1"/>
  <c r="E376" i="1" s="1"/>
  <c r="G376" i="1" l="1"/>
  <c r="C377" i="1" s="1"/>
  <c r="D377" i="1" s="1"/>
  <c r="E377" i="1" s="1"/>
  <c r="G377" i="1" l="1"/>
  <c r="C378" i="1" s="1"/>
  <c r="D378" i="1" s="1"/>
  <c r="E378" i="1" s="1"/>
  <c r="G378" i="1" l="1"/>
  <c r="C379" i="1" s="1"/>
  <c r="D379" i="1" l="1"/>
  <c r="G379" i="1" l="1"/>
  <c r="E379" i="1"/>
  <c r="D15" i="1"/>
  <c r="D17" i="1" s="1"/>
</calcChain>
</file>

<file path=xl/sharedStrings.xml><?xml version="1.0" encoding="utf-8"?>
<sst xmlns="http://schemas.openxmlformats.org/spreadsheetml/2006/main" count="15" uniqueCount="15">
  <si>
    <t>Loan Amount</t>
  </si>
  <si>
    <t>No. of Years</t>
  </si>
  <si>
    <t>EMI</t>
  </si>
  <si>
    <t>Month</t>
  </si>
  <si>
    <t>Opening Balance</t>
  </si>
  <si>
    <t>Moratorium Period</t>
  </si>
  <si>
    <t>Interest</t>
  </si>
  <si>
    <t>Closing Balance</t>
  </si>
  <si>
    <t>Total Payment</t>
  </si>
  <si>
    <t>Interest (Moratorium)</t>
  </si>
  <si>
    <t>Interest (Payment)</t>
  </si>
  <si>
    <t>Rate of Interest p.a.</t>
  </si>
  <si>
    <t>Housing Loan EMI Calculator</t>
  </si>
  <si>
    <t>Principal Amount</t>
  </si>
  <si>
    <t>EMI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</si>
</sst>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22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3" fillId="0" borderId="4" xfId="1" applyFont="1" applyBorder="1" applyAlignment="1" applyProtection="1">
      <alignment horizontal="right" vertical="center"/>
      <protection locked="0"/>
    </xf>
    <xf numFmtId="0" fontId="2" fillId="0" borderId="0" xfId="1" applyFont="1"/>
    <xf numFmtId="0" fontId="3" fillId="0" borderId="8" xfId="1" applyFont="1" applyBorder="1" applyAlignment="1">
      <alignment vertical="center" wrapText="1"/>
    </xf>
    <xf numFmtId="10" fontId="3" fillId="0" borderId="10" xfId="1" applyNumberFormat="1" applyFont="1" applyBorder="1" applyAlignment="1">
      <alignment vertical="center" wrapText="1"/>
    </xf>
    <xf numFmtId="0" fontId="3" fillId="0" borderId="6" xfId="1" applyFont="1" applyBorder="1" applyAlignment="1">
      <alignment vertical="center" wrapText="1"/>
    </xf>
    <xf numFmtId="10" fontId="3" fillId="0" borderId="12" xfId="1" applyNumberFormat="1" applyFont="1" applyBorder="1" applyAlignment="1">
      <alignment vertical="center" wrapText="1"/>
    </xf>
    <xf numFmtId="0" fontId="3" fillId="0" borderId="7" xfId="1" applyFont="1" applyBorder="1" applyAlignment="1">
      <alignment vertical="center" wrapText="1"/>
    </xf>
    <xf numFmtId="10" fontId="2" fillId="0" borderId="0" xfId="1" applyNumberFormat="1" applyFont="1"/>
    <xf numFmtId="10" fontId="3" fillId="0" borderId="0" xfId="1" applyNumberFormat="1" applyFont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vertical="center" wrapText="1"/>
    </xf>
    <xf numFmtId="4" fontId="2" fillId="0" borderId="1" xfId="1" applyNumberFormat="1" applyFont="1" applyBorder="1" applyAlignment="1">
      <alignment vertical="center"/>
    </xf>
    <xf numFmtId="4" fontId="2" fillId="0" borderId="1" xfId="1" applyNumberFormat="1" applyFont="1" applyBorder="1" applyAlignment="1">
      <alignment vertical="center" wrapText="1"/>
    </xf>
    <xf numFmtId="10" fontId="2" fillId="0" borderId="1" xfId="1" applyNumberFormat="1" applyFont="1" applyBorder="1" applyAlignment="1">
      <alignment vertical="center"/>
    </xf>
    <xf numFmtId="0" fontId="2" fillId="0" borderId="0" xfId="1" applyFont="1" applyAlignment="1">
      <alignment horizontal="left"/>
    </xf>
    <xf numFmtId="3" fontId="2" fillId="0" borderId="0" xfId="1" applyNumberFormat="1" applyFont="1" applyAlignment="1">
      <alignment horizontal="left"/>
    </xf>
    <xf numFmtId="3" fontId="2" fillId="0" borderId="0" xfId="1" applyNumberFormat="1" applyFont="1"/>
    <xf numFmtId="4" fontId="2" fillId="0" borderId="0" xfId="1" applyNumberFormat="1" applyFont="1"/>
    <xf numFmtId="0" fontId="4" fillId="0" borderId="1" xfId="0" applyFont="1" applyBorder="1" applyAlignment="1">
      <alignment vertical="center" wrapText="1"/>
    </xf>
    <xf numFmtId="0" fontId="4" fillId="0" borderId="0" xfId="0" applyFont="1"/>
    <xf numFmtId="3" fontId="6" fillId="0" borderId="9" xfId="0" applyNumberFormat="1" applyFont="1" applyBorder="1" applyAlignment="1" applyProtection="1">
      <alignment vertical="center"/>
      <protection locked="0"/>
    </xf>
    <xf numFmtId="0" fontId="6" fillId="0" borderId="5" xfId="0" applyFont="1" applyBorder="1" applyAlignment="1">
      <alignment vertical="center" wrapText="1"/>
    </xf>
    <xf numFmtId="10" fontId="6" fillId="0" borderId="2" xfId="0" applyNumberFormat="1" applyFont="1" applyBorder="1" applyAlignment="1" applyProtection="1">
      <alignment vertical="center"/>
      <protection locked="0"/>
    </xf>
    <xf numFmtId="3" fontId="6" fillId="0" borderId="11" xfId="0" applyNumberFormat="1" applyFont="1" applyBorder="1" applyAlignment="1">
      <alignment vertical="center"/>
    </xf>
    <xf numFmtId="0" fontId="6" fillId="0" borderId="3" xfId="0" applyFont="1" applyBorder="1" applyAlignment="1" applyProtection="1">
      <alignment vertical="center"/>
      <protection locked="0"/>
    </xf>
    <xf numFmtId="3" fontId="6" fillId="0" borderId="13" xfId="0" applyNumberFormat="1" applyFont="1" applyBorder="1" applyAlignment="1">
      <alignment vertical="center"/>
    </xf>
    <xf numFmtId="8" fontId="4" fillId="0" borderId="0" xfId="0" applyNumberFormat="1" applyFont="1"/>
    <xf numFmtId="4" fontId="4" fillId="0" borderId="0" xfId="0" applyNumberFormat="1" applyFont="1"/>
    <xf numFmtId="0" fontId="6" fillId="0" borderId="0" xfId="0" applyFont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4" fillId="0" borderId="0" xfId="0" applyNumberFormat="1" applyFont="1"/>
    <xf numFmtId="0" fontId="5" fillId="0" borderId="0" xfId="0" applyFont="1" applyAlignment="1">
      <alignment horizontal="center" vertical="top"/>
    </xf>
  </cellXfs>
  <cellStyles count="2">
    <cellStyle name="Normal" xfId="0" builtinId="0"/>
    <cellStyle name="Normal 2" xfId="1" xr:uid="{776C6DB7-75BD-4A33-AB38-754C646C97AF}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22045"/>
      <color rgb="FF1220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86855441443468E-2"/>
          <c:y val="6.1573831190412751E-2"/>
          <c:w val="0.91203740157480317"/>
          <c:h val="0.96481517935258088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4CE-48FF-BDF5-79781B98A96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4CE-48FF-BDF5-79781B98A96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04CE-48FF-BDF5-79781B98A965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9706079741732521"/>
                      <c:h val="0.110097020302830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04CE-48FF-BDF5-79781B98A965}"/>
                </c:ext>
              </c:extLst>
            </c:dLbl>
            <c:dLbl>
              <c:idx val="1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014833655465737"/>
                      <c:h val="0.146796027070441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4CE-48FF-BDF5-79781B98A965}"/>
                </c:ext>
              </c:extLst>
            </c:dLbl>
            <c:dLbl>
              <c:idx val="2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7001632483398202"/>
                      <c:h val="0.146796027070441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04CE-48FF-BDF5-79781B98A9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0" tIns="0" rIns="0" bIns="0" anchor="ctr" anchorCtr="1">
                <a:no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Sheet1!$C$13:$C$15</c:f>
              <c:strCache>
                <c:ptCount val="3"/>
                <c:pt idx="0">
                  <c:v>Loan Amount</c:v>
                </c:pt>
                <c:pt idx="1">
                  <c:v>Interest (Moratorium)</c:v>
                </c:pt>
                <c:pt idx="2">
                  <c:v>Interest (Payment)</c:v>
                </c:pt>
              </c:strCache>
            </c:strRef>
          </c:cat>
          <c:val>
            <c:numRef>
              <c:f>Sheet1!$D$13:$D$15</c:f>
              <c:numCache>
                <c:formatCode>#,##0</c:formatCode>
                <c:ptCount val="3"/>
                <c:pt idx="0">
                  <c:v>20000000</c:v>
                </c:pt>
                <c:pt idx="1">
                  <c:v>0</c:v>
                </c:pt>
                <c:pt idx="2">
                  <c:v>40541502.916870698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E-48FF-BDF5-79781B98A96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599885</xdr:colOff>
      <xdr:row>7</xdr:row>
      <xdr:rowOff>40585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B043BD-9DF5-EF4B-89D9-132151F7312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612000" cy="1374085"/>
        </a:xfrm>
        <a:prstGeom prst="rect">
          <a:avLst/>
        </a:prstGeom>
      </xdr:spPr>
    </xdr:pic>
    <xdr:clientData/>
  </xdr:twoCellAnchor>
  <xdr:twoCellAnchor>
    <xdr:from>
      <xdr:col>8</xdr:col>
      <xdr:colOff>171450</xdr:colOff>
      <xdr:row>8</xdr:row>
      <xdr:rowOff>57150</xdr:rowOff>
    </xdr:from>
    <xdr:to>
      <xdr:col>13</xdr:col>
      <xdr:colOff>400053</xdr:colOff>
      <xdr:row>27</xdr:row>
      <xdr:rowOff>95253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2C5AC9B-6738-BDAA-92AA-E89E8BBBC20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2"/>
  <sheetViews>
    <sheetView showGridLines="0" showRowColHeaders="0" tabSelected="1" zoomScale="130" workbookViewId="0">
      <selection activeCell="D13" sqref="D13"/>
    </sheetView>
  </sheetViews>
  <sheetFormatPr defaultColWidth="0" defaultRowHeight="13.8" zeroHeight="1" x14ac:dyDescent="0.25"/>
  <cols>
    <col min="1" max="1" width="9.109375" style="20" customWidth="1"/>
    <col min="2" max="2" width="6.5546875" style="20" bestFit="1" customWidth="1"/>
    <col min="3" max="3" width="14.44140625" style="20" customWidth="1"/>
    <col min="4" max="4" width="13.44140625" style="20" bestFit="1" customWidth="1"/>
    <col min="5" max="5" width="13.88671875" style="20" customWidth="1"/>
    <col min="6" max="6" width="14.88671875" style="20" bestFit="1" customWidth="1"/>
    <col min="7" max="7" width="12.33203125" style="20" bestFit="1" customWidth="1"/>
    <col min="8" max="14" width="9.109375" style="20" customWidth="1"/>
    <col min="15" max="16384" width="9.109375" style="20" hidden="1"/>
  </cols>
  <sheetData>
    <row r="1" spans="1:14" x14ac:dyDescent="0.25"/>
    <row r="2" spans="1:14" x14ac:dyDescent="0.25"/>
    <row r="3" spans="1:14" x14ac:dyDescent="0.25"/>
    <row r="4" spans="1:14" x14ac:dyDescent="0.25"/>
    <row r="5" spans="1:14" x14ac:dyDescent="0.25"/>
    <row r="6" spans="1:14" x14ac:dyDescent="0.25"/>
    <row r="7" spans="1:14" x14ac:dyDescent="0.25"/>
    <row r="8" spans="1:14" x14ac:dyDescent="0.25"/>
    <row r="9" spans="1:14" ht="15" customHeight="1" x14ac:dyDescent="0.25">
      <c r="A9" s="32" t="s">
        <v>12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ht="15" customHeight="1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</row>
    <row r="11" spans="1:14" ht="15" customHeight="1" x14ac:dyDescent="0.25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</row>
    <row r="12" spans="1:14" ht="14.4" thickBot="1" x14ac:dyDescent="0.3"/>
    <row r="13" spans="1:14" ht="27.6" x14ac:dyDescent="0.25">
      <c r="B13" s="2"/>
      <c r="C13" s="3" t="s">
        <v>0</v>
      </c>
      <c r="D13" s="21">
        <v>20000000</v>
      </c>
      <c r="E13" s="22" t="s">
        <v>11</v>
      </c>
      <c r="F13" s="23">
        <v>9.5000000000000001E-2</v>
      </c>
    </row>
    <row r="14" spans="1:14" ht="27.6" x14ac:dyDescent="0.25">
      <c r="B14" s="2"/>
      <c r="C14" s="4" t="s">
        <v>9</v>
      </c>
      <c r="D14" s="24">
        <f>D13*F13*F15</f>
        <v>0</v>
      </c>
      <c r="E14" s="5" t="s">
        <v>1</v>
      </c>
      <c r="F14" s="25">
        <v>30</v>
      </c>
    </row>
    <row r="15" spans="1:14" ht="28.2" thickBot="1" x14ac:dyDescent="0.3">
      <c r="B15" s="2"/>
      <c r="C15" s="6" t="s">
        <v>10</v>
      </c>
      <c r="D15" s="26">
        <f>SUM(D20:D379)</f>
        <v>40541502.916870698</v>
      </c>
      <c r="E15" s="7" t="s">
        <v>5</v>
      </c>
      <c r="F15" s="1">
        <v>0</v>
      </c>
      <c r="G15" s="27"/>
    </row>
    <row r="16" spans="1:14" x14ac:dyDescent="0.25">
      <c r="B16" s="2"/>
      <c r="E16" s="8"/>
      <c r="F16" s="28"/>
    </row>
    <row r="17" spans="2:7" ht="27.6" x14ac:dyDescent="0.25">
      <c r="B17" s="2"/>
      <c r="C17" s="29" t="s">
        <v>8</v>
      </c>
      <c r="D17" s="30">
        <f>SUM(D13,D15)</f>
        <v>60541502.916870698</v>
      </c>
      <c r="E17" s="9" t="s">
        <v>2</v>
      </c>
      <c r="F17" s="30">
        <f>-PMT(F13/12,(F14-F15)*12,D13)</f>
        <v>168170.84143574961</v>
      </c>
    </row>
    <row r="18" spans="2:7" x14ac:dyDescent="0.25">
      <c r="B18" s="2"/>
      <c r="C18" s="2"/>
    </row>
    <row r="19" spans="2:7" ht="27.6" x14ac:dyDescent="0.25">
      <c r="B19" s="10" t="s">
        <v>3</v>
      </c>
      <c r="C19" s="11" t="s">
        <v>4</v>
      </c>
      <c r="D19" s="12" t="s">
        <v>6</v>
      </c>
      <c r="E19" s="13" t="s">
        <v>13</v>
      </c>
      <c r="F19" s="14" t="s">
        <v>14</v>
      </c>
      <c r="G19" s="19" t="s">
        <v>7</v>
      </c>
    </row>
    <row r="20" spans="2:7" x14ac:dyDescent="0.25">
      <c r="B20" s="15">
        <f>IF(ROW()&gt;$F$14*12+ROW($B$19),"",IF(B19="Month",1,B19+1))</f>
        <v>1</v>
      </c>
      <c r="C20" s="16">
        <f t="shared" ref="C20:C83" si="0">IF(LEN(B20)&gt;0,IF(C19=$C$19,D13,G19),"")</f>
        <v>20000000</v>
      </c>
      <c r="D20" s="16">
        <f t="shared" ref="D20:D83" si="1">IF(LEN(B20)&gt;0,$C20*$F$13/12,"")</f>
        <v>158333.33333333334</v>
      </c>
      <c r="E20" s="16">
        <f>IF(LEN(B20)&gt;0,F20-D20,"")</f>
        <v>9837.5081024162646</v>
      </c>
      <c r="F20" s="16">
        <f t="shared" ref="F20:F83" si="2">IF(LEN(B20)&gt;0,IF(B20&gt;$F$15*12,$F$17,D20),"")</f>
        <v>168170.84143574961</v>
      </c>
      <c r="G20" s="16">
        <f t="shared" ref="G20:G83" si="3">IF(LEN(B20)&gt;0,C20+D20-F20,"")</f>
        <v>19990162.491897583</v>
      </c>
    </row>
    <row r="21" spans="2:7" x14ac:dyDescent="0.25">
      <c r="B21" s="15">
        <f t="shared" ref="B21:B84" si="4">IF(ROW()&gt;$F$14*12+ROW($B$19),"",IF(B20="Month",1,B20+1))</f>
        <v>2</v>
      </c>
      <c r="C21" s="16">
        <f t="shared" si="0"/>
        <v>19990162.491897583</v>
      </c>
      <c r="D21" s="16">
        <f t="shared" si="1"/>
        <v>158255.45306085589</v>
      </c>
      <c r="E21" s="16">
        <f t="shared" ref="E21:E84" si="5">IF(LEN(B21)&gt;0,F21-D21,"")</f>
        <v>9915.3883748937224</v>
      </c>
      <c r="F21" s="16">
        <f t="shared" si="2"/>
        <v>168170.84143574961</v>
      </c>
      <c r="G21" s="16">
        <f t="shared" si="3"/>
        <v>19980247.103522688</v>
      </c>
    </row>
    <row r="22" spans="2:7" x14ac:dyDescent="0.25">
      <c r="B22" s="15">
        <f t="shared" si="4"/>
        <v>3</v>
      </c>
      <c r="C22" s="16">
        <f t="shared" si="0"/>
        <v>19980247.103522688</v>
      </c>
      <c r="D22" s="16">
        <f t="shared" si="1"/>
        <v>158176.95623622127</v>
      </c>
      <c r="E22" s="16">
        <f t="shared" si="5"/>
        <v>9993.885199528333</v>
      </c>
      <c r="F22" s="16">
        <f t="shared" si="2"/>
        <v>168170.84143574961</v>
      </c>
      <c r="G22" s="16">
        <f t="shared" si="3"/>
        <v>19970253.21832316</v>
      </c>
    </row>
    <row r="23" spans="2:7" x14ac:dyDescent="0.25">
      <c r="B23" s="15">
        <f t="shared" si="4"/>
        <v>4</v>
      </c>
      <c r="C23" s="16">
        <f t="shared" si="0"/>
        <v>19970253.21832316</v>
      </c>
      <c r="D23" s="16">
        <f t="shared" si="1"/>
        <v>158097.83797839168</v>
      </c>
      <c r="E23" s="16">
        <f t="shared" si="5"/>
        <v>10073.003457357932</v>
      </c>
      <c r="F23" s="16">
        <f t="shared" si="2"/>
        <v>168170.84143574961</v>
      </c>
      <c r="G23" s="16">
        <f t="shared" si="3"/>
        <v>19960180.214865804</v>
      </c>
    </row>
    <row r="24" spans="2:7" x14ac:dyDescent="0.25">
      <c r="B24" s="15">
        <f t="shared" si="4"/>
        <v>5</v>
      </c>
      <c r="C24" s="16">
        <f t="shared" si="0"/>
        <v>19960180.214865804</v>
      </c>
      <c r="D24" s="16">
        <f t="shared" si="1"/>
        <v>158018.09336768763</v>
      </c>
      <c r="E24" s="16">
        <f t="shared" si="5"/>
        <v>10152.748068061977</v>
      </c>
      <c r="F24" s="16">
        <f t="shared" si="2"/>
        <v>168170.84143574961</v>
      </c>
      <c r="G24" s="16">
        <f t="shared" si="3"/>
        <v>19950027.466797743</v>
      </c>
    </row>
    <row r="25" spans="2:7" x14ac:dyDescent="0.25">
      <c r="B25" s="15">
        <f t="shared" si="4"/>
        <v>6</v>
      </c>
      <c r="C25" s="16">
        <f t="shared" si="0"/>
        <v>19950027.466797743</v>
      </c>
      <c r="D25" s="16">
        <f t="shared" si="1"/>
        <v>157937.71744548212</v>
      </c>
      <c r="E25" s="16">
        <f t="shared" si="5"/>
        <v>10233.123990267486</v>
      </c>
      <c r="F25" s="16">
        <f t="shared" si="2"/>
        <v>168170.84143574961</v>
      </c>
      <c r="G25" s="16">
        <f t="shared" si="3"/>
        <v>19939794.342807475</v>
      </c>
    </row>
    <row r="26" spans="2:7" x14ac:dyDescent="0.25">
      <c r="B26" s="15">
        <f t="shared" si="4"/>
        <v>7</v>
      </c>
      <c r="C26" s="16">
        <f t="shared" si="0"/>
        <v>19939794.342807475</v>
      </c>
      <c r="D26" s="16">
        <f t="shared" si="1"/>
        <v>157856.70521389251</v>
      </c>
      <c r="E26" s="16">
        <f t="shared" si="5"/>
        <v>10314.136221857101</v>
      </c>
      <c r="F26" s="16">
        <f t="shared" si="2"/>
        <v>168170.84143574961</v>
      </c>
      <c r="G26" s="16">
        <f t="shared" si="3"/>
        <v>19929480.20658562</v>
      </c>
    </row>
    <row r="27" spans="2:7" x14ac:dyDescent="0.25">
      <c r="B27" s="15">
        <f t="shared" si="4"/>
        <v>8</v>
      </c>
      <c r="C27" s="16">
        <f t="shared" si="0"/>
        <v>19929480.20658562</v>
      </c>
      <c r="D27" s="16">
        <f t="shared" si="1"/>
        <v>157775.05163546948</v>
      </c>
      <c r="E27" s="16">
        <f t="shared" si="5"/>
        <v>10395.789800280123</v>
      </c>
      <c r="F27" s="16">
        <f t="shared" si="2"/>
        <v>168170.84143574961</v>
      </c>
      <c r="G27" s="16">
        <f t="shared" si="3"/>
        <v>19919084.416785341</v>
      </c>
    </row>
    <row r="28" spans="2:7" x14ac:dyDescent="0.25">
      <c r="B28" s="15">
        <f t="shared" si="4"/>
        <v>9</v>
      </c>
      <c r="C28" s="16">
        <f t="shared" si="0"/>
        <v>19919084.416785341</v>
      </c>
      <c r="D28" s="16">
        <f t="shared" si="1"/>
        <v>157692.75163288394</v>
      </c>
      <c r="E28" s="16">
        <f t="shared" si="5"/>
        <v>10478.089802865667</v>
      </c>
      <c r="F28" s="16">
        <f t="shared" si="2"/>
        <v>168170.84143574961</v>
      </c>
      <c r="G28" s="16">
        <f t="shared" si="3"/>
        <v>19908606.326982476</v>
      </c>
    </row>
    <row r="29" spans="2:7" x14ac:dyDescent="0.25">
      <c r="B29" s="15">
        <f t="shared" si="4"/>
        <v>10</v>
      </c>
      <c r="C29" s="16">
        <f t="shared" si="0"/>
        <v>19908606.326982476</v>
      </c>
      <c r="D29" s="16">
        <f t="shared" si="1"/>
        <v>157609.80008861129</v>
      </c>
      <c r="E29" s="16">
        <f t="shared" si="5"/>
        <v>10561.041347138322</v>
      </c>
      <c r="F29" s="16">
        <f t="shared" si="2"/>
        <v>168170.84143574961</v>
      </c>
      <c r="G29" s="16">
        <f t="shared" si="3"/>
        <v>19898045.285635337</v>
      </c>
    </row>
    <row r="30" spans="2:7" x14ac:dyDescent="0.25">
      <c r="B30" s="15">
        <f t="shared" si="4"/>
        <v>11</v>
      </c>
      <c r="C30" s="16">
        <f t="shared" si="0"/>
        <v>19898045.285635337</v>
      </c>
      <c r="D30" s="16">
        <f t="shared" si="1"/>
        <v>157526.19184461309</v>
      </c>
      <c r="E30" s="16">
        <f t="shared" si="5"/>
        <v>10644.64959113652</v>
      </c>
      <c r="F30" s="16">
        <f t="shared" si="2"/>
        <v>168170.84143574961</v>
      </c>
      <c r="G30" s="16">
        <f t="shared" si="3"/>
        <v>19887400.636044201</v>
      </c>
    </row>
    <row r="31" spans="2:7" x14ac:dyDescent="0.25">
      <c r="B31" s="15">
        <f t="shared" si="4"/>
        <v>12</v>
      </c>
      <c r="C31" s="16">
        <f t="shared" si="0"/>
        <v>19887400.636044201</v>
      </c>
      <c r="D31" s="16">
        <f t="shared" si="1"/>
        <v>157441.92170201658</v>
      </c>
      <c r="E31" s="16">
        <f t="shared" si="5"/>
        <v>10728.919733733026</v>
      </c>
      <c r="F31" s="16">
        <f t="shared" si="2"/>
        <v>168170.84143574961</v>
      </c>
      <c r="G31" s="16">
        <f t="shared" si="3"/>
        <v>19876671.716310468</v>
      </c>
    </row>
    <row r="32" spans="2:7" x14ac:dyDescent="0.25">
      <c r="B32" s="15">
        <f t="shared" si="4"/>
        <v>13</v>
      </c>
      <c r="C32" s="16">
        <f t="shared" si="0"/>
        <v>19876671.716310468</v>
      </c>
      <c r="D32" s="16">
        <f t="shared" si="1"/>
        <v>157356.98442079121</v>
      </c>
      <c r="E32" s="16">
        <f t="shared" si="5"/>
        <v>10813.857014958397</v>
      </c>
      <c r="F32" s="16">
        <f t="shared" si="2"/>
        <v>168170.84143574961</v>
      </c>
      <c r="G32" s="16">
        <f t="shared" si="3"/>
        <v>19865857.85929551</v>
      </c>
    </row>
    <row r="33" spans="2:7" x14ac:dyDescent="0.25">
      <c r="B33" s="15">
        <f t="shared" si="4"/>
        <v>14</v>
      </c>
      <c r="C33" s="16">
        <f t="shared" si="0"/>
        <v>19865857.85929551</v>
      </c>
      <c r="D33" s="16">
        <f t="shared" si="1"/>
        <v>157271.37471942281</v>
      </c>
      <c r="E33" s="16">
        <f t="shared" si="5"/>
        <v>10899.466716326802</v>
      </c>
      <c r="F33" s="16">
        <f t="shared" si="2"/>
        <v>168170.84143574961</v>
      </c>
      <c r="G33" s="16">
        <f t="shared" si="3"/>
        <v>19854958.392579183</v>
      </c>
    </row>
    <row r="34" spans="2:7" x14ac:dyDescent="0.25">
      <c r="B34" s="15">
        <f t="shared" si="4"/>
        <v>15</v>
      </c>
      <c r="C34" s="16">
        <f t="shared" si="0"/>
        <v>19854958.392579183</v>
      </c>
      <c r="D34" s="16">
        <f t="shared" si="1"/>
        <v>157185.08727458518</v>
      </c>
      <c r="E34" s="16">
        <f t="shared" si="5"/>
        <v>10985.754161164426</v>
      </c>
      <c r="F34" s="16">
        <f t="shared" si="2"/>
        <v>168170.84143574961</v>
      </c>
      <c r="G34" s="16">
        <f t="shared" si="3"/>
        <v>19843972.638418019</v>
      </c>
    </row>
    <row r="35" spans="2:7" x14ac:dyDescent="0.25">
      <c r="B35" s="15">
        <f t="shared" si="4"/>
        <v>16</v>
      </c>
      <c r="C35" s="16">
        <f t="shared" si="0"/>
        <v>19843972.638418019</v>
      </c>
      <c r="D35" s="16">
        <f t="shared" si="1"/>
        <v>157098.11672080931</v>
      </c>
      <c r="E35" s="16">
        <f t="shared" si="5"/>
        <v>11072.724714940297</v>
      </c>
      <c r="F35" s="16">
        <f t="shared" si="2"/>
        <v>168170.84143574961</v>
      </c>
      <c r="G35" s="16">
        <f t="shared" si="3"/>
        <v>19832899.91370308</v>
      </c>
    </row>
    <row r="36" spans="2:7" x14ac:dyDescent="0.25">
      <c r="B36" s="15">
        <f t="shared" si="4"/>
        <v>17</v>
      </c>
      <c r="C36" s="16">
        <f t="shared" si="0"/>
        <v>19832899.91370308</v>
      </c>
      <c r="D36" s="16">
        <f t="shared" si="1"/>
        <v>157010.45765014939</v>
      </c>
      <c r="E36" s="16">
        <f t="shared" si="5"/>
        <v>11160.383785600221</v>
      </c>
      <c r="F36" s="16">
        <f t="shared" si="2"/>
        <v>168170.84143574961</v>
      </c>
      <c r="G36" s="16">
        <f t="shared" si="3"/>
        <v>19821739.529917482</v>
      </c>
    </row>
    <row r="37" spans="2:7" x14ac:dyDescent="0.25">
      <c r="B37" s="15">
        <f t="shared" si="4"/>
        <v>18</v>
      </c>
      <c r="C37" s="16">
        <f t="shared" si="0"/>
        <v>19821739.529917482</v>
      </c>
      <c r="D37" s="16">
        <f t="shared" si="1"/>
        <v>156922.10461184673</v>
      </c>
      <c r="E37" s="16">
        <f t="shared" si="5"/>
        <v>11248.736823902873</v>
      </c>
      <c r="F37" s="16">
        <f t="shared" si="2"/>
        <v>168170.84143574961</v>
      </c>
      <c r="G37" s="16">
        <f t="shared" si="3"/>
        <v>19810490.793093581</v>
      </c>
    </row>
    <row r="38" spans="2:7" x14ac:dyDescent="0.25">
      <c r="B38" s="15">
        <f t="shared" si="4"/>
        <v>19</v>
      </c>
      <c r="C38" s="16">
        <f t="shared" si="0"/>
        <v>19810490.793093581</v>
      </c>
      <c r="D38" s="16">
        <f t="shared" si="1"/>
        <v>156833.05211199084</v>
      </c>
      <c r="E38" s="16">
        <f t="shared" si="5"/>
        <v>11337.78932375877</v>
      </c>
      <c r="F38" s="16">
        <f t="shared" si="2"/>
        <v>168170.84143574961</v>
      </c>
      <c r="G38" s="16">
        <f t="shared" si="3"/>
        <v>19799153.003769822</v>
      </c>
    </row>
    <row r="39" spans="2:7" x14ac:dyDescent="0.25">
      <c r="B39" s="15">
        <f t="shared" si="4"/>
        <v>20</v>
      </c>
      <c r="C39" s="16">
        <f t="shared" si="0"/>
        <v>19799153.003769822</v>
      </c>
      <c r="D39" s="16">
        <f t="shared" si="1"/>
        <v>156743.29461317777</v>
      </c>
      <c r="E39" s="16">
        <f t="shared" si="5"/>
        <v>11427.546822571836</v>
      </c>
      <c r="F39" s="16">
        <f t="shared" si="2"/>
        <v>168170.84143574961</v>
      </c>
      <c r="G39" s="16">
        <f t="shared" si="3"/>
        <v>19787725.456947252</v>
      </c>
    </row>
    <row r="40" spans="2:7" x14ac:dyDescent="0.25">
      <c r="B40" s="15">
        <f t="shared" si="4"/>
        <v>21</v>
      </c>
      <c r="C40" s="16">
        <f t="shared" si="0"/>
        <v>19787725.456947252</v>
      </c>
      <c r="D40" s="16">
        <f t="shared" si="1"/>
        <v>156652.82653416574</v>
      </c>
      <c r="E40" s="16">
        <f t="shared" si="5"/>
        <v>11518.014901583869</v>
      </c>
      <c r="F40" s="16">
        <f t="shared" si="2"/>
        <v>168170.84143574961</v>
      </c>
      <c r="G40" s="16">
        <f t="shared" si="3"/>
        <v>19776207.44204567</v>
      </c>
    </row>
    <row r="41" spans="2:7" x14ac:dyDescent="0.25">
      <c r="B41" s="15">
        <f t="shared" si="4"/>
        <v>22</v>
      </c>
      <c r="C41" s="16">
        <f t="shared" si="0"/>
        <v>19776207.44204567</v>
      </c>
      <c r="D41" s="16">
        <f t="shared" si="1"/>
        <v>156561.64224952823</v>
      </c>
      <c r="E41" s="16">
        <f t="shared" si="5"/>
        <v>11609.199186221376</v>
      </c>
      <c r="F41" s="16">
        <f t="shared" si="2"/>
        <v>168170.84143574961</v>
      </c>
      <c r="G41" s="16">
        <f t="shared" si="3"/>
        <v>19764598.242859449</v>
      </c>
    </row>
    <row r="42" spans="2:7" x14ac:dyDescent="0.25">
      <c r="B42" s="15">
        <f t="shared" si="4"/>
        <v>23</v>
      </c>
      <c r="C42" s="16">
        <f t="shared" si="0"/>
        <v>19764598.242859449</v>
      </c>
      <c r="D42" s="16">
        <f t="shared" si="1"/>
        <v>156469.73608930397</v>
      </c>
      <c r="E42" s="16">
        <f t="shared" si="5"/>
        <v>11701.105346445634</v>
      </c>
      <c r="F42" s="16">
        <f t="shared" si="2"/>
        <v>168170.84143574961</v>
      </c>
      <c r="G42" s="16">
        <f t="shared" si="3"/>
        <v>19752897.137513004</v>
      </c>
    </row>
    <row r="43" spans="2:7" x14ac:dyDescent="0.25">
      <c r="B43" s="15">
        <f t="shared" si="4"/>
        <v>24</v>
      </c>
      <c r="C43" s="16">
        <f t="shared" si="0"/>
        <v>19752897.137513004</v>
      </c>
      <c r="D43" s="16">
        <f t="shared" si="1"/>
        <v>156377.10233864462</v>
      </c>
      <c r="E43" s="16">
        <f t="shared" si="5"/>
        <v>11793.73909710499</v>
      </c>
      <c r="F43" s="16">
        <f t="shared" si="2"/>
        <v>168170.84143574961</v>
      </c>
      <c r="G43" s="16">
        <f t="shared" si="3"/>
        <v>19741103.398415901</v>
      </c>
    </row>
    <row r="44" spans="2:7" x14ac:dyDescent="0.25">
      <c r="B44" s="15">
        <f t="shared" si="4"/>
        <v>25</v>
      </c>
      <c r="C44" s="16">
        <f t="shared" si="0"/>
        <v>19741103.398415901</v>
      </c>
      <c r="D44" s="16">
        <f t="shared" si="1"/>
        <v>156283.73523745922</v>
      </c>
      <c r="E44" s="16">
        <f t="shared" si="5"/>
        <v>11887.106198290392</v>
      </c>
      <c r="F44" s="16">
        <f t="shared" si="2"/>
        <v>168170.84143574961</v>
      </c>
      <c r="G44" s="16">
        <f t="shared" si="3"/>
        <v>19729216.292217612</v>
      </c>
    </row>
    <row r="45" spans="2:7" x14ac:dyDescent="0.25">
      <c r="B45" s="15">
        <f t="shared" si="4"/>
        <v>26</v>
      </c>
      <c r="C45" s="16">
        <f t="shared" si="0"/>
        <v>19729216.292217612</v>
      </c>
      <c r="D45" s="16">
        <f t="shared" si="1"/>
        <v>156189.62898005609</v>
      </c>
      <c r="E45" s="16">
        <f t="shared" si="5"/>
        <v>11981.212455693516</v>
      </c>
      <c r="F45" s="16">
        <f t="shared" si="2"/>
        <v>168170.84143574961</v>
      </c>
      <c r="G45" s="16">
        <f t="shared" si="3"/>
        <v>19717235.079761919</v>
      </c>
    </row>
    <row r="46" spans="2:7" x14ac:dyDescent="0.25">
      <c r="B46" s="15">
        <f t="shared" si="4"/>
        <v>27</v>
      </c>
      <c r="C46" s="16">
        <f t="shared" si="0"/>
        <v>19717235.079761919</v>
      </c>
      <c r="D46" s="16">
        <f t="shared" si="1"/>
        <v>156094.77771478184</v>
      </c>
      <c r="E46" s="16">
        <f t="shared" si="5"/>
        <v>12076.063720967766</v>
      </c>
      <c r="F46" s="16">
        <f t="shared" si="2"/>
        <v>168170.84143574961</v>
      </c>
      <c r="G46" s="16">
        <f t="shared" si="3"/>
        <v>19705159.016040951</v>
      </c>
    </row>
    <row r="47" spans="2:7" x14ac:dyDescent="0.25">
      <c r="B47" s="15">
        <f t="shared" si="4"/>
        <v>28</v>
      </c>
      <c r="C47" s="16">
        <f t="shared" si="0"/>
        <v>19705159.016040951</v>
      </c>
      <c r="D47" s="16">
        <f t="shared" si="1"/>
        <v>155999.17554365753</v>
      </c>
      <c r="E47" s="16">
        <f t="shared" si="5"/>
        <v>12171.665892092075</v>
      </c>
      <c r="F47" s="16">
        <f t="shared" si="2"/>
        <v>168170.84143574961</v>
      </c>
      <c r="G47" s="16">
        <f t="shared" si="3"/>
        <v>19692987.35014886</v>
      </c>
    </row>
    <row r="48" spans="2:7" x14ac:dyDescent="0.25">
      <c r="B48" s="15">
        <f t="shared" si="4"/>
        <v>29</v>
      </c>
      <c r="C48" s="16">
        <f t="shared" si="0"/>
        <v>19692987.35014886</v>
      </c>
      <c r="D48" s="16">
        <f t="shared" si="1"/>
        <v>155902.8165220118</v>
      </c>
      <c r="E48" s="16">
        <f t="shared" si="5"/>
        <v>12268.024913737812</v>
      </c>
      <c r="F48" s="16">
        <f t="shared" si="2"/>
        <v>168170.84143574961</v>
      </c>
      <c r="G48" s="16">
        <f t="shared" si="3"/>
        <v>19680719.325235125</v>
      </c>
    </row>
    <row r="49" spans="2:7" x14ac:dyDescent="0.25">
      <c r="B49" s="15">
        <f t="shared" si="4"/>
        <v>30</v>
      </c>
      <c r="C49" s="16">
        <f t="shared" si="0"/>
        <v>19680719.325235125</v>
      </c>
      <c r="D49" s="16">
        <f t="shared" si="1"/>
        <v>155805.6946581114</v>
      </c>
      <c r="E49" s="16">
        <f t="shared" si="5"/>
        <v>12365.146777638205</v>
      </c>
      <c r="F49" s="16">
        <f t="shared" si="2"/>
        <v>168170.84143574961</v>
      </c>
      <c r="G49" s="16">
        <f t="shared" si="3"/>
        <v>19668354.178457487</v>
      </c>
    </row>
    <row r="50" spans="2:7" x14ac:dyDescent="0.25">
      <c r="B50" s="15">
        <f t="shared" si="4"/>
        <v>31</v>
      </c>
      <c r="C50" s="16">
        <f t="shared" si="0"/>
        <v>19668354.178457487</v>
      </c>
      <c r="D50" s="16">
        <f t="shared" si="1"/>
        <v>155707.80391278843</v>
      </c>
      <c r="E50" s="16">
        <f t="shared" si="5"/>
        <v>12463.037522961182</v>
      </c>
      <c r="F50" s="16">
        <f t="shared" si="2"/>
        <v>168170.84143574961</v>
      </c>
      <c r="G50" s="16">
        <f t="shared" si="3"/>
        <v>19655891.140934527</v>
      </c>
    </row>
    <row r="51" spans="2:7" x14ac:dyDescent="0.25">
      <c r="B51" s="15">
        <f t="shared" si="4"/>
        <v>32</v>
      </c>
      <c r="C51" s="16">
        <f t="shared" si="0"/>
        <v>19655891.140934527</v>
      </c>
      <c r="D51" s="16">
        <f t="shared" si="1"/>
        <v>155609.138199065</v>
      </c>
      <c r="E51" s="16">
        <f t="shared" si="5"/>
        <v>12561.703236684611</v>
      </c>
      <c r="F51" s="16">
        <f t="shared" si="2"/>
        <v>168170.84143574961</v>
      </c>
      <c r="G51" s="16">
        <f t="shared" si="3"/>
        <v>19643329.437697843</v>
      </c>
    </row>
    <row r="52" spans="2:7" x14ac:dyDescent="0.25">
      <c r="B52" s="15">
        <f t="shared" si="4"/>
        <v>33</v>
      </c>
      <c r="C52" s="16">
        <f t="shared" si="0"/>
        <v>19643329.437697843</v>
      </c>
      <c r="D52" s="16">
        <f t="shared" si="1"/>
        <v>155509.69138177458</v>
      </c>
      <c r="E52" s="16">
        <f t="shared" si="5"/>
        <v>12661.150053975027</v>
      </c>
      <c r="F52" s="16">
        <f t="shared" si="2"/>
        <v>168170.84143574961</v>
      </c>
      <c r="G52" s="16">
        <f t="shared" si="3"/>
        <v>19630668.287643868</v>
      </c>
    </row>
    <row r="53" spans="2:7" x14ac:dyDescent="0.25">
      <c r="B53" s="15">
        <f t="shared" si="4"/>
        <v>34</v>
      </c>
      <c r="C53" s="16">
        <f t="shared" si="0"/>
        <v>19630668.287643868</v>
      </c>
      <c r="D53" s="16">
        <f t="shared" si="1"/>
        <v>155409.45727718063</v>
      </c>
      <c r="E53" s="16">
        <f t="shared" si="5"/>
        <v>12761.384158568981</v>
      </c>
      <c r="F53" s="16">
        <f t="shared" si="2"/>
        <v>168170.84143574961</v>
      </c>
      <c r="G53" s="16">
        <f t="shared" si="3"/>
        <v>19617906.903485302</v>
      </c>
    </row>
    <row r="54" spans="2:7" x14ac:dyDescent="0.25">
      <c r="B54" s="15">
        <f t="shared" si="4"/>
        <v>35</v>
      </c>
      <c r="C54" s="16">
        <f t="shared" si="0"/>
        <v>19617906.903485302</v>
      </c>
      <c r="D54" s="16">
        <f t="shared" si="1"/>
        <v>155308.42965259196</v>
      </c>
      <c r="E54" s="16">
        <f t="shared" si="5"/>
        <v>12862.411783157644</v>
      </c>
      <c r="F54" s="16">
        <f t="shared" si="2"/>
        <v>168170.84143574961</v>
      </c>
      <c r="G54" s="16">
        <f t="shared" si="3"/>
        <v>19605044.491702143</v>
      </c>
    </row>
    <row r="55" spans="2:7" x14ac:dyDescent="0.25">
      <c r="B55" s="15">
        <f t="shared" si="4"/>
        <v>36</v>
      </c>
      <c r="C55" s="16">
        <f t="shared" si="0"/>
        <v>19605044.491702143</v>
      </c>
      <c r="D55" s="16">
        <f t="shared" si="1"/>
        <v>155206.60222597531</v>
      </c>
      <c r="E55" s="16">
        <f t="shared" si="5"/>
        <v>12964.2392097743</v>
      </c>
      <c r="F55" s="16">
        <f t="shared" si="2"/>
        <v>168170.84143574961</v>
      </c>
      <c r="G55" s="16">
        <f t="shared" si="3"/>
        <v>19592080.252492368</v>
      </c>
    </row>
    <row r="56" spans="2:7" x14ac:dyDescent="0.25">
      <c r="B56" s="15">
        <f t="shared" si="4"/>
        <v>37</v>
      </c>
      <c r="C56" s="16">
        <f t="shared" si="0"/>
        <v>19592080.252492368</v>
      </c>
      <c r="D56" s="16">
        <f t="shared" si="1"/>
        <v>155103.96866556458</v>
      </c>
      <c r="E56" s="16">
        <f t="shared" si="5"/>
        <v>13066.872770185029</v>
      </c>
      <c r="F56" s="16">
        <f t="shared" si="2"/>
        <v>168170.84143574961</v>
      </c>
      <c r="G56" s="16">
        <f t="shared" si="3"/>
        <v>19579013.379722185</v>
      </c>
    </row>
    <row r="57" spans="2:7" x14ac:dyDescent="0.25">
      <c r="B57" s="15">
        <f t="shared" si="4"/>
        <v>38</v>
      </c>
      <c r="C57" s="16">
        <f t="shared" si="0"/>
        <v>19579013.379722185</v>
      </c>
      <c r="D57" s="16">
        <f t="shared" si="1"/>
        <v>155000.52258946732</v>
      </c>
      <c r="E57" s="16">
        <f t="shared" si="5"/>
        <v>13170.318846282287</v>
      </c>
      <c r="F57" s="16">
        <f t="shared" si="2"/>
        <v>168170.84143574961</v>
      </c>
      <c r="G57" s="16">
        <f t="shared" si="3"/>
        <v>19565843.060875904</v>
      </c>
    </row>
    <row r="58" spans="2:7" x14ac:dyDescent="0.25">
      <c r="B58" s="15">
        <f t="shared" si="4"/>
        <v>39</v>
      </c>
      <c r="C58" s="16">
        <f t="shared" si="0"/>
        <v>19565843.060875904</v>
      </c>
      <c r="D58" s="16">
        <f t="shared" si="1"/>
        <v>154896.25756526759</v>
      </c>
      <c r="E58" s="16">
        <f t="shared" si="5"/>
        <v>13274.58387048202</v>
      </c>
      <c r="F58" s="16">
        <f t="shared" si="2"/>
        <v>168170.84143574961</v>
      </c>
      <c r="G58" s="16">
        <f t="shared" si="3"/>
        <v>19552568.477005422</v>
      </c>
    </row>
    <row r="59" spans="2:7" x14ac:dyDescent="0.25">
      <c r="B59" s="15">
        <f t="shared" si="4"/>
        <v>40</v>
      </c>
      <c r="C59" s="16">
        <f t="shared" si="0"/>
        <v>19552568.477005422</v>
      </c>
      <c r="D59" s="16">
        <f t="shared" si="1"/>
        <v>154791.16710962626</v>
      </c>
      <c r="E59" s="16">
        <f t="shared" si="5"/>
        <v>13379.67432612335</v>
      </c>
      <c r="F59" s="16">
        <f t="shared" si="2"/>
        <v>168170.84143574961</v>
      </c>
      <c r="G59" s="16">
        <f t="shared" si="3"/>
        <v>19539188.8026793</v>
      </c>
    </row>
    <row r="60" spans="2:7" x14ac:dyDescent="0.25">
      <c r="B60" s="15">
        <f t="shared" si="4"/>
        <v>41</v>
      </c>
      <c r="C60" s="16">
        <f t="shared" si="0"/>
        <v>19539188.8026793</v>
      </c>
      <c r="D60" s="16">
        <f t="shared" si="1"/>
        <v>154685.2446878778</v>
      </c>
      <c r="E60" s="16">
        <f t="shared" si="5"/>
        <v>13485.596747871808</v>
      </c>
      <c r="F60" s="16">
        <f t="shared" si="2"/>
        <v>168170.84143574961</v>
      </c>
      <c r="G60" s="16">
        <f t="shared" si="3"/>
        <v>19525703.205931429</v>
      </c>
    </row>
    <row r="61" spans="2:7" x14ac:dyDescent="0.25">
      <c r="B61" s="15">
        <f t="shared" si="4"/>
        <v>42</v>
      </c>
      <c r="C61" s="16">
        <f t="shared" si="0"/>
        <v>19525703.205931429</v>
      </c>
      <c r="D61" s="16">
        <f t="shared" si="1"/>
        <v>154578.48371362381</v>
      </c>
      <c r="E61" s="16">
        <f t="shared" si="5"/>
        <v>13592.357722125802</v>
      </c>
      <c r="F61" s="16">
        <f t="shared" si="2"/>
        <v>168170.84143574961</v>
      </c>
      <c r="G61" s="16">
        <f t="shared" si="3"/>
        <v>19512110.848209303</v>
      </c>
    </row>
    <row r="62" spans="2:7" x14ac:dyDescent="0.25">
      <c r="B62" s="15">
        <f t="shared" si="4"/>
        <v>43</v>
      </c>
      <c r="C62" s="16">
        <f t="shared" si="0"/>
        <v>19512110.848209303</v>
      </c>
      <c r="D62" s="16">
        <f t="shared" si="1"/>
        <v>154470.87754832365</v>
      </c>
      <c r="E62" s="16">
        <f t="shared" si="5"/>
        <v>13699.963887425954</v>
      </c>
      <c r="F62" s="16">
        <f t="shared" si="2"/>
        <v>168170.84143574961</v>
      </c>
      <c r="G62" s="16">
        <f t="shared" si="3"/>
        <v>19498410.884321876</v>
      </c>
    </row>
    <row r="63" spans="2:7" x14ac:dyDescent="0.25">
      <c r="B63" s="15">
        <f t="shared" si="4"/>
        <v>44</v>
      </c>
      <c r="C63" s="16">
        <f t="shared" si="0"/>
        <v>19498410.884321876</v>
      </c>
      <c r="D63" s="16">
        <f t="shared" si="1"/>
        <v>154362.41950088151</v>
      </c>
      <c r="E63" s="16">
        <f t="shared" si="5"/>
        <v>13808.421934868093</v>
      </c>
      <c r="F63" s="16">
        <f t="shared" si="2"/>
        <v>168170.84143574961</v>
      </c>
      <c r="G63" s="16">
        <f t="shared" si="3"/>
        <v>19484602.462387007</v>
      </c>
    </row>
    <row r="64" spans="2:7" x14ac:dyDescent="0.25">
      <c r="B64" s="15">
        <f t="shared" si="4"/>
        <v>45</v>
      </c>
      <c r="C64" s="16">
        <f t="shared" si="0"/>
        <v>19484602.462387007</v>
      </c>
      <c r="D64" s="16">
        <f t="shared" si="1"/>
        <v>154253.10282723047</v>
      </c>
      <c r="E64" s="16">
        <f t="shared" si="5"/>
        <v>13917.738608519139</v>
      </c>
      <c r="F64" s="16">
        <f t="shared" si="2"/>
        <v>168170.84143574961</v>
      </c>
      <c r="G64" s="16">
        <f t="shared" si="3"/>
        <v>19470684.72377849</v>
      </c>
    </row>
    <row r="65" spans="2:7" x14ac:dyDescent="0.25">
      <c r="B65" s="15">
        <f t="shared" si="4"/>
        <v>46</v>
      </c>
      <c r="C65" s="16">
        <f t="shared" si="0"/>
        <v>19470684.72377849</v>
      </c>
      <c r="D65" s="16">
        <f t="shared" si="1"/>
        <v>154142.92072991305</v>
      </c>
      <c r="E65" s="16">
        <f t="shared" si="5"/>
        <v>14027.920705836557</v>
      </c>
      <c r="F65" s="16">
        <f t="shared" si="2"/>
        <v>168170.84143574961</v>
      </c>
      <c r="G65" s="16">
        <f t="shared" si="3"/>
        <v>19456656.803072654</v>
      </c>
    </row>
    <row r="66" spans="2:7" x14ac:dyDescent="0.25">
      <c r="B66" s="15">
        <f t="shared" si="4"/>
        <v>47</v>
      </c>
      <c r="C66" s="16">
        <f t="shared" si="0"/>
        <v>19456656.803072654</v>
      </c>
      <c r="D66" s="16">
        <f t="shared" si="1"/>
        <v>154031.86635765849</v>
      </c>
      <c r="E66" s="16">
        <f t="shared" si="5"/>
        <v>14138.975078091113</v>
      </c>
      <c r="F66" s="16">
        <f t="shared" si="2"/>
        <v>168170.84143574961</v>
      </c>
      <c r="G66" s="16">
        <f t="shared" si="3"/>
        <v>19442517.827994563</v>
      </c>
    </row>
    <row r="67" spans="2:7" x14ac:dyDescent="0.25">
      <c r="B67" s="15">
        <f t="shared" si="4"/>
        <v>48</v>
      </c>
      <c r="C67" s="16">
        <f t="shared" si="0"/>
        <v>19442517.827994563</v>
      </c>
      <c r="D67" s="16">
        <f t="shared" si="1"/>
        <v>153919.93280495694</v>
      </c>
      <c r="E67" s="16">
        <f t="shared" si="5"/>
        <v>14250.908630792663</v>
      </c>
      <c r="F67" s="16">
        <f t="shared" si="2"/>
        <v>168170.84143574961</v>
      </c>
      <c r="G67" s="16">
        <f t="shared" si="3"/>
        <v>19428266.919363771</v>
      </c>
    </row>
    <row r="68" spans="2:7" x14ac:dyDescent="0.25">
      <c r="B68" s="15">
        <f t="shared" si="4"/>
        <v>49</v>
      </c>
      <c r="C68" s="16">
        <f t="shared" si="0"/>
        <v>19428266.919363771</v>
      </c>
      <c r="D68" s="16">
        <f t="shared" si="1"/>
        <v>153807.11311162985</v>
      </c>
      <c r="E68" s="16">
        <f t="shared" si="5"/>
        <v>14363.728324119758</v>
      </c>
      <c r="F68" s="16">
        <f t="shared" si="2"/>
        <v>168170.84143574961</v>
      </c>
      <c r="G68" s="16">
        <f t="shared" si="3"/>
        <v>19413903.191039652</v>
      </c>
    </row>
    <row r="69" spans="2:7" x14ac:dyDescent="0.25">
      <c r="B69" s="15">
        <f t="shared" si="4"/>
        <v>50</v>
      </c>
      <c r="C69" s="16">
        <f t="shared" si="0"/>
        <v>19413903.191039652</v>
      </c>
      <c r="D69" s="16">
        <f t="shared" si="1"/>
        <v>153693.40026239725</v>
      </c>
      <c r="E69" s="16">
        <f t="shared" si="5"/>
        <v>14477.441173352359</v>
      </c>
      <c r="F69" s="16">
        <f t="shared" si="2"/>
        <v>168170.84143574961</v>
      </c>
      <c r="G69" s="16">
        <f t="shared" si="3"/>
        <v>19399425.749866299</v>
      </c>
    </row>
    <row r="70" spans="2:7" x14ac:dyDescent="0.25">
      <c r="B70" s="15">
        <f t="shared" si="4"/>
        <v>51</v>
      </c>
      <c r="C70" s="16">
        <f t="shared" si="0"/>
        <v>19399425.749866299</v>
      </c>
      <c r="D70" s="16">
        <f t="shared" si="1"/>
        <v>153578.78718644154</v>
      </c>
      <c r="E70" s="16">
        <f t="shared" si="5"/>
        <v>14592.054249308072</v>
      </c>
      <c r="F70" s="16">
        <f t="shared" si="2"/>
        <v>168170.84143574961</v>
      </c>
      <c r="G70" s="16">
        <f t="shared" si="3"/>
        <v>19384833.69561699</v>
      </c>
    </row>
    <row r="71" spans="2:7" x14ac:dyDescent="0.25">
      <c r="B71" s="15">
        <f t="shared" si="4"/>
        <v>52</v>
      </c>
      <c r="C71" s="16">
        <f t="shared" si="0"/>
        <v>19384833.69561699</v>
      </c>
      <c r="D71" s="16">
        <f t="shared" si="1"/>
        <v>153463.26675696785</v>
      </c>
      <c r="E71" s="16">
        <f t="shared" si="5"/>
        <v>14707.574678781762</v>
      </c>
      <c r="F71" s="16">
        <f t="shared" si="2"/>
        <v>168170.84143574961</v>
      </c>
      <c r="G71" s="16">
        <f t="shared" si="3"/>
        <v>19370126.120938208</v>
      </c>
    </row>
    <row r="72" spans="2:7" x14ac:dyDescent="0.25">
      <c r="B72" s="15">
        <f t="shared" si="4"/>
        <v>53</v>
      </c>
      <c r="C72" s="16">
        <f t="shared" si="0"/>
        <v>19370126.120938208</v>
      </c>
      <c r="D72" s="16">
        <f t="shared" si="1"/>
        <v>153346.83179076083</v>
      </c>
      <c r="E72" s="16">
        <f t="shared" si="5"/>
        <v>14824.009644988779</v>
      </c>
      <c r="F72" s="16">
        <f t="shared" si="2"/>
        <v>168170.84143574961</v>
      </c>
      <c r="G72" s="16">
        <f t="shared" si="3"/>
        <v>19355302.111293219</v>
      </c>
    </row>
    <row r="73" spans="2:7" x14ac:dyDescent="0.25">
      <c r="B73" s="15">
        <f t="shared" si="4"/>
        <v>54</v>
      </c>
      <c r="C73" s="16">
        <f t="shared" si="0"/>
        <v>19355302.111293219</v>
      </c>
      <c r="D73" s="16">
        <f t="shared" si="1"/>
        <v>153229.47504773797</v>
      </c>
      <c r="E73" s="16">
        <f t="shared" si="5"/>
        <v>14941.366388011636</v>
      </c>
      <c r="F73" s="16">
        <f t="shared" si="2"/>
        <v>168170.84143574961</v>
      </c>
      <c r="G73" s="16">
        <f t="shared" si="3"/>
        <v>19340360.744905207</v>
      </c>
    </row>
    <row r="74" spans="2:7" x14ac:dyDescent="0.25">
      <c r="B74" s="15">
        <f t="shared" si="4"/>
        <v>55</v>
      </c>
      <c r="C74" s="16">
        <f t="shared" si="0"/>
        <v>19340360.744905207</v>
      </c>
      <c r="D74" s="16">
        <f t="shared" si="1"/>
        <v>153111.18923049956</v>
      </c>
      <c r="E74" s="16">
        <f t="shared" si="5"/>
        <v>15059.652205250051</v>
      </c>
      <c r="F74" s="16">
        <f t="shared" si="2"/>
        <v>168170.84143574961</v>
      </c>
      <c r="G74" s="16">
        <f t="shared" si="3"/>
        <v>19325301.092699956</v>
      </c>
    </row>
    <row r="75" spans="2:7" x14ac:dyDescent="0.25">
      <c r="B75" s="15">
        <f t="shared" si="4"/>
        <v>56</v>
      </c>
      <c r="C75" s="16">
        <f t="shared" si="0"/>
        <v>19325301.092699956</v>
      </c>
      <c r="D75" s="16">
        <f t="shared" si="1"/>
        <v>152991.96698387465</v>
      </c>
      <c r="E75" s="16">
        <f t="shared" si="5"/>
        <v>15178.874451874959</v>
      </c>
      <c r="F75" s="16">
        <f t="shared" si="2"/>
        <v>168170.84143574961</v>
      </c>
      <c r="G75" s="16">
        <f t="shared" si="3"/>
        <v>19310122.21824808</v>
      </c>
    </row>
    <row r="76" spans="2:7" x14ac:dyDescent="0.25">
      <c r="B76" s="15">
        <f t="shared" si="4"/>
        <v>57</v>
      </c>
      <c r="C76" s="16">
        <f t="shared" si="0"/>
        <v>19310122.21824808</v>
      </c>
      <c r="D76" s="16">
        <f t="shared" si="1"/>
        <v>152871.80089446399</v>
      </c>
      <c r="E76" s="16">
        <f t="shared" si="5"/>
        <v>15299.04054128562</v>
      </c>
      <c r="F76" s="16">
        <f t="shared" si="2"/>
        <v>168170.84143574961</v>
      </c>
      <c r="G76" s="16">
        <f t="shared" si="3"/>
        <v>19294823.177706797</v>
      </c>
    </row>
    <row r="77" spans="2:7" x14ac:dyDescent="0.25">
      <c r="B77" s="15">
        <f t="shared" si="4"/>
        <v>58</v>
      </c>
      <c r="C77" s="16">
        <f t="shared" si="0"/>
        <v>19294823.177706797</v>
      </c>
      <c r="D77" s="16">
        <f t="shared" si="1"/>
        <v>152750.68349017881</v>
      </c>
      <c r="E77" s="16">
        <f t="shared" si="5"/>
        <v>15420.157945570798</v>
      </c>
      <c r="F77" s="16">
        <f t="shared" si="2"/>
        <v>168170.84143574961</v>
      </c>
      <c r="G77" s="16">
        <f t="shared" si="3"/>
        <v>19279403.019761227</v>
      </c>
    </row>
    <row r="78" spans="2:7" x14ac:dyDescent="0.25">
      <c r="B78" s="15">
        <f t="shared" si="4"/>
        <v>59</v>
      </c>
      <c r="C78" s="16">
        <f t="shared" si="0"/>
        <v>19279403.019761227</v>
      </c>
      <c r="D78" s="16">
        <f t="shared" si="1"/>
        <v>152628.60723977638</v>
      </c>
      <c r="E78" s="16">
        <f t="shared" si="5"/>
        <v>15542.234195973229</v>
      </c>
      <c r="F78" s="16">
        <f t="shared" si="2"/>
        <v>168170.84143574961</v>
      </c>
      <c r="G78" s="16">
        <f t="shared" si="3"/>
        <v>19263860.785565253</v>
      </c>
    </row>
    <row r="79" spans="2:7" x14ac:dyDescent="0.25">
      <c r="B79" s="15">
        <f t="shared" si="4"/>
        <v>60</v>
      </c>
      <c r="C79" s="16">
        <f t="shared" si="0"/>
        <v>19263860.785565253</v>
      </c>
      <c r="D79" s="16">
        <f t="shared" si="1"/>
        <v>152505.56455239159</v>
      </c>
      <c r="E79" s="16">
        <f t="shared" si="5"/>
        <v>15665.276883358019</v>
      </c>
      <c r="F79" s="16">
        <f t="shared" si="2"/>
        <v>168170.84143574961</v>
      </c>
      <c r="G79" s="16">
        <f t="shared" si="3"/>
        <v>19248195.508681897</v>
      </c>
    </row>
    <row r="80" spans="2:7" x14ac:dyDescent="0.25">
      <c r="B80" s="15">
        <f t="shared" si="4"/>
        <v>61</v>
      </c>
      <c r="C80" s="16">
        <f t="shared" si="0"/>
        <v>19248195.508681897</v>
      </c>
      <c r="D80" s="16">
        <f t="shared" si="1"/>
        <v>152381.54777706502</v>
      </c>
      <c r="E80" s="16">
        <f t="shared" si="5"/>
        <v>15789.29365868459</v>
      </c>
      <c r="F80" s="16">
        <f t="shared" si="2"/>
        <v>168170.84143574961</v>
      </c>
      <c r="G80" s="16">
        <f t="shared" si="3"/>
        <v>19232406.215023212</v>
      </c>
    </row>
    <row r="81" spans="2:7" x14ac:dyDescent="0.25">
      <c r="B81" s="15">
        <f t="shared" si="4"/>
        <v>62</v>
      </c>
      <c r="C81" s="16">
        <f t="shared" si="0"/>
        <v>19232406.215023212</v>
      </c>
      <c r="D81" s="16">
        <f t="shared" si="1"/>
        <v>152256.54920226711</v>
      </c>
      <c r="E81" s="16">
        <f t="shared" si="5"/>
        <v>15914.292233482498</v>
      </c>
      <c r="F81" s="16">
        <f t="shared" si="2"/>
        <v>168170.84143574961</v>
      </c>
      <c r="G81" s="16">
        <f t="shared" si="3"/>
        <v>19216491.92278973</v>
      </c>
    </row>
    <row r="82" spans="2:7" x14ac:dyDescent="0.25">
      <c r="B82" s="15">
        <f t="shared" si="4"/>
        <v>63</v>
      </c>
      <c r="C82" s="16">
        <f t="shared" si="0"/>
        <v>19216491.92278973</v>
      </c>
      <c r="D82" s="16">
        <f t="shared" si="1"/>
        <v>152130.56105541872</v>
      </c>
      <c r="E82" s="16">
        <f t="shared" si="5"/>
        <v>16040.280380330893</v>
      </c>
      <c r="F82" s="16">
        <f t="shared" si="2"/>
        <v>168170.84143574961</v>
      </c>
      <c r="G82" s="16">
        <f t="shared" si="3"/>
        <v>19200451.642409399</v>
      </c>
    </row>
    <row r="83" spans="2:7" x14ac:dyDescent="0.25">
      <c r="B83" s="15">
        <f t="shared" si="4"/>
        <v>64</v>
      </c>
      <c r="C83" s="16">
        <f t="shared" si="0"/>
        <v>19200451.642409399</v>
      </c>
      <c r="D83" s="16">
        <f t="shared" si="1"/>
        <v>152003.57550240774</v>
      </c>
      <c r="E83" s="16">
        <f t="shared" si="5"/>
        <v>16167.265933341871</v>
      </c>
      <c r="F83" s="16">
        <f t="shared" si="2"/>
        <v>168170.84143574961</v>
      </c>
      <c r="G83" s="16">
        <f t="shared" si="3"/>
        <v>19184284.376476057</v>
      </c>
    </row>
    <row r="84" spans="2:7" x14ac:dyDescent="0.25">
      <c r="B84" s="15">
        <f t="shared" si="4"/>
        <v>65</v>
      </c>
      <c r="C84" s="16">
        <f t="shared" ref="C84:C147" si="6">IF(LEN(B84)&gt;0,IF(C83=$C$19,D77,G83),"")</f>
        <v>19184284.376476057</v>
      </c>
      <c r="D84" s="16">
        <f t="shared" ref="D84:D147" si="7">IF(LEN(B84)&gt;0,$C84*$F$13/12,"")</f>
        <v>151875.58464710214</v>
      </c>
      <c r="E84" s="16">
        <f t="shared" si="5"/>
        <v>16295.256788647472</v>
      </c>
      <c r="F84" s="16">
        <f t="shared" ref="F84:F147" si="8">IF(LEN(B84)&gt;0,IF(B84&gt;$F$15*12,$F$17,D84),"")</f>
        <v>168170.84143574961</v>
      </c>
      <c r="G84" s="16">
        <f t="shared" ref="G84:G147" si="9">IF(LEN(B84)&gt;0,C84+D84-F84,"")</f>
        <v>19167989.119687408</v>
      </c>
    </row>
    <row r="85" spans="2:7" x14ac:dyDescent="0.25">
      <c r="B85" s="15">
        <f t="shared" ref="B85:B148" si="10">IF(ROW()&gt;$F$14*12+ROW($B$19),"",IF(B84="Month",1,B84+1))</f>
        <v>66</v>
      </c>
      <c r="C85" s="16">
        <f t="shared" si="6"/>
        <v>19167989.119687408</v>
      </c>
      <c r="D85" s="16">
        <f t="shared" si="7"/>
        <v>151746.58053085866</v>
      </c>
      <c r="E85" s="16">
        <f t="shared" ref="E85:E148" si="11">IF(LEN(B85)&gt;0,F85-D85,"")</f>
        <v>16424.260904890951</v>
      </c>
      <c r="F85" s="16">
        <f t="shared" si="8"/>
        <v>168170.84143574961</v>
      </c>
      <c r="G85" s="16">
        <f t="shared" si="9"/>
        <v>19151564.858782519</v>
      </c>
    </row>
    <row r="86" spans="2:7" x14ac:dyDescent="0.25">
      <c r="B86" s="15">
        <f t="shared" si="10"/>
        <v>67</v>
      </c>
      <c r="C86" s="16">
        <f t="shared" si="6"/>
        <v>19151564.858782519</v>
      </c>
      <c r="D86" s="16">
        <f t="shared" si="7"/>
        <v>151616.55513202827</v>
      </c>
      <c r="E86" s="16">
        <f t="shared" si="11"/>
        <v>16554.286303721339</v>
      </c>
      <c r="F86" s="16">
        <f t="shared" si="8"/>
        <v>168170.84143574961</v>
      </c>
      <c r="G86" s="16">
        <f t="shared" si="9"/>
        <v>19135010.572478797</v>
      </c>
    </row>
    <row r="87" spans="2:7" x14ac:dyDescent="0.25">
      <c r="B87" s="15">
        <f t="shared" si="10"/>
        <v>68</v>
      </c>
      <c r="C87" s="16">
        <f t="shared" si="6"/>
        <v>19135010.572478797</v>
      </c>
      <c r="D87" s="16">
        <f t="shared" si="7"/>
        <v>151485.50036545715</v>
      </c>
      <c r="E87" s="16">
        <f t="shared" si="11"/>
        <v>16685.341070292459</v>
      </c>
      <c r="F87" s="16">
        <f t="shared" si="8"/>
        <v>168170.84143574961</v>
      </c>
      <c r="G87" s="16">
        <f t="shared" si="9"/>
        <v>19118325.231408507</v>
      </c>
    </row>
    <row r="88" spans="2:7" x14ac:dyDescent="0.25">
      <c r="B88" s="15">
        <f t="shared" si="10"/>
        <v>69</v>
      </c>
      <c r="C88" s="16">
        <f t="shared" si="6"/>
        <v>19118325.231408507</v>
      </c>
      <c r="D88" s="16">
        <f t="shared" si="7"/>
        <v>151353.408081984</v>
      </c>
      <c r="E88" s="16">
        <f t="shared" si="11"/>
        <v>16817.433353765606</v>
      </c>
      <c r="F88" s="16">
        <f t="shared" si="8"/>
        <v>168170.84143574961</v>
      </c>
      <c r="G88" s="16">
        <f t="shared" si="9"/>
        <v>19101507.79805474</v>
      </c>
    </row>
    <row r="89" spans="2:7" x14ac:dyDescent="0.25">
      <c r="B89" s="15">
        <f t="shared" si="10"/>
        <v>70</v>
      </c>
      <c r="C89" s="16">
        <f t="shared" si="6"/>
        <v>19101507.79805474</v>
      </c>
      <c r="D89" s="16">
        <f t="shared" si="7"/>
        <v>151220.27006793336</v>
      </c>
      <c r="E89" s="16">
        <f t="shared" si="11"/>
        <v>16950.571367816243</v>
      </c>
      <c r="F89" s="16">
        <f t="shared" si="8"/>
        <v>168170.84143574961</v>
      </c>
      <c r="G89" s="16">
        <f t="shared" si="9"/>
        <v>19084557.226686925</v>
      </c>
    </row>
    <row r="90" spans="2:7" x14ac:dyDescent="0.25">
      <c r="B90" s="15">
        <f t="shared" si="10"/>
        <v>71</v>
      </c>
      <c r="C90" s="16">
        <f t="shared" si="6"/>
        <v>19084557.226686925</v>
      </c>
      <c r="D90" s="16">
        <f t="shared" si="7"/>
        <v>151086.07804460483</v>
      </c>
      <c r="E90" s="16">
        <f t="shared" si="11"/>
        <v>17084.763391144777</v>
      </c>
      <c r="F90" s="16">
        <f t="shared" si="8"/>
        <v>168170.84143574961</v>
      </c>
      <c r="G90" s="16">
        <f t="shared" si="9"/>
        <v>19067472.46329578</v>
      </c>
    </row>
    <row r="91" spans="2:7" x14ac:dyDescent="0.25">
      <c r="B91" s="15">
        <f t="shared" si="10"/>
        <v>72</v>
      </c>
      <c r="C91" s="16">
        <f t="shared" si="6"/>
        <v>19067472.46329578</v>
      </c>
      <c r="D91" s="16">
        <f t="shared" si="7"/>
        <v>150950.82366775826</v>
      </c>
      <c r="E91" s="16">
        <f t="shared" si="11"/>
        <v>17220.017767991347</v>
      </c>
      <c r="F91" s="16">
        <f t="shared" si="8"/>
        <v>168170.84143574961</v>
      </c>
      <c r="G91" s="16">
        <f t="shared" si="9"/>
        <v>19050252.445527788</v>
      </c>
    </row>
    <row r="92" spans="2:7" x14ac:dyDescent="0.25">
      <c r="B92" s="15">
        <f t="shared" si="10"/>
        <v>73</v>
      </c>
      <c r="C92" s="16">
        <f t="shared" si="6"/>
        <v>19050252.445527788</v>
      </c>
      <c r="D92" s="16">
        <f t="shared" si="7"/>
        <v>150814.49852709498</v>
      </c>
      <c r="E92" s="16">
        <f t="shared" si="11"/>
        <v>17356.342908654624</v>
      </c>
      <c r="F92" s="16">
        <f t="shared" si="8"/>
        <v>168170.84143574961</v>
      </c>
      <c r="G92" s="16">
        <f t="shared" si="9"/>
        <v>19032896.102619134</v>
      </c>
    </row>
    <row r="93" spans="2:7" x14ac:dyDescent="0.25">
      <c r="B93" s="15">
        <f t="shared" si="10"/>
        <v>74</v>
      </c>
      <c r="C93" s="16">
        <f t="shared" si="6"/>
        <v>19032896.102619134</v>
      </c>
      <c r="D93" s="16">
        <f t="shared" si="7"/>
        <v>150677.09414573482</v>
      </c>
      <c r="E93" s="16">
        <f t="shared" si="11"/>
        <v>17493.747290014784</v>
      </c>
      <c r="F93" s="16">
        <f t="shared" si="8"/>
        <v>168170.84143574961</v>
      </c>
      <c r="G93" s="16">
        <f t="shared" si="9"/>
        <v>19015402.355329119</v>
      </c>
    </row>
    <row r="94" spans="2:7" x14ac:dyDescent="0.25">
      <c r="B94" s="15">
        <f t="shared" si="10"/>
        <v>75</v>
      </c>
      <c r="C94" s="16">
        <f t="shared" si="6"/>
        <v>19015402.355329119</v>
      </c>
      <c r="D94" s="16">
        <f t="shared" si="7"/>
        <v>150538.60197968886</v>
      </c>
      <c r="E94" s="16">
        <f t="shared" si="11"/>
        <v>17632.23945606075</v>
      </c>
      <c r="F94" s="16">
        <f t="shared" si="8"/>
        <v>168170.84143574961</v>
      </c>
      <c r="G94" s="16">
        <f t="shared" si="9"/>
        <v>18997770.115873057</v>
      </c>
    </row>
    <row r="95" spans="2:7" x14ac:dyDescent="0.25">
      <c r="B95" s="15">
        <f t="shared" si="10"/>
        <v>76</v>
      </c>
      <c r="C95" s="16">
        <f t="shared" si="6"/>
        <v>18997770.115873057</v>
      </c>
      <c r="D95" s="16">
        <f t="shared" si="7"/>
        <v>150399.01341732839</v>
      </c>
      <c r="E95" s="16">
        <f t="shared" si="11"/>
        <v>17771.82801842122</v>
      </c>
      <c r="F95" s="16">
        <f t="shared" si="8"/>
        <v>168170.84143574961</v>
      </c>
      <c r="G95" s="16">
        <f t="shared" si="9"/>
        <v>18979998.287854638</v>
      </c>
    </row>
    <row r="96" spans="2:7" x14ac:dyDescent="0.25">
      <c r="B96" s="15">
        <f t="shared" si="10"/>
        <v>77</v>
      </c>
      <c r="C96" s="16">
        <f t="shared" si="6"/>
        <v>18979998.287854638</v>
      </c>
      <c r="D96" s="16">
        <f t="shared" si="7"/>
        <v>150258.31977884923</v>
      </c>
      <c r="E96" s="16">
        <f t="shared" si="11"/>
        <v>17912.521656900382</v>
      </c>
      <c r="F96" s="16">
        <f t="shared" si="8"/>
        <v>168170.84143574961</v>
      </c>
      <c r="G96" s="16">
        <f t="shared" si="9"/>
        <v>18962085.766197737</v>
      </c>
    </row>
    <row r="97" spans="2:7" x14ac:dyDescent="0.25">
      <c r="B97" s="15">
        <f t="shared" si="10"/>
        <v>78</v>
      </c>
      <c r="C97" s="16">
        <f t="shared" si="6"/>
        <v>18962085.766197737</v>
      </c>
      <c r="D97" s="16">
        <f t="shared" si="7"/>
        <v>150116.51231573211</v>
      </c>
      <c r="E97" s="16">
        <f t="shared" si="11"/>
        <v>18054.329120017501</v>
      </c>
      <c r="F97" s="16">
        <f t="shared" si="8"/>
        <v>168170.84143574961</v>
      </c>
      <c r="G97" s="16">
        <f t="shared" si="9"/>
        <v>18944031.43707772</v>
      </c>
    </row>
    <row r="98" spans="2:7" x14ac:dyDescent="0.25">
      <c r="B98" s="15">
        <f t="shared" si="10"/>
        <v>79</v>
      </c>
      <c r="C98" s="16">
        <f t="shared" si="6"/>
        <v>18944031.43707772</v>
      </c>
      <c r="D98" s="16">
        <f t="shared" si="7"/>
        <v>149973.5822101986</v>
      </c>
      <c r="E98" s="16">
        <f t="shared" si="11"/>
        <v>18197.25922555101</v>
      </c>
      <c r="F98" s="16">
        <f t="shared" si="8"/>
        <v>168170.84143574961</v>
      </c>
      <c r="G98" s="16">
        <f t="shared" si="9"/>
        <v>18925834.177852169</v>
      </c>
    </row>
    <row r="99" spans="2:7" x14ac:dyDescent="0.25">
      <c r="B99" s="15">
        <f t="shared" si="10"/>
        <v>80</v>
      </c>
      <c r="C99" s="16">
        <f t="shared" si="6"/>
        <v>18925834.177852169</v>
      </c>
      <c r="D99" s="16">
        <f t="shared" si="7"/>
        <v>149829.52057466301</v>
      </c>
      <c r="E99" s="16">
        <f t="shared" si="11"/>
        <v>18341.320861086599</v>
      </c>
      <c r="F99" s="16">
        <f t="shared" si="8"/>
        <v>168170.84143574961</v>
      </c>
      <c r="G99" s="16">
        <f t="shared" si="9"/>
        <v>18907492.856991082</v>
      </c>
    </row>
    <row r="100" spans="2:7" x14ac:dyDescent="0.25">
      <c r="B100" s="15">
        <f t="shared" si="10"/>
        <v>81</v>
      </c>
      <c r="C100" s="16">
        <f t="shared" si="6"/>
        <v>18907492.856991082</v>
      </c>
      <c r="D100" s="16">
        <f t="shared" si="7"/>
        <v>149684.3184511794</v>
      </c>
      <c r="E100" s="16">
        <f t="shared" si="11"/>
        <v>18486.522984570212</v>
      </c>
      <c r="F100" s="16">
        <f t="shared" si="8"/>
        <v>168170.84143574961</v>
      </c>
      <c r="G100" s="16">
        <f t="shared" si="9"/>
        <v>18889006.334006514</v>
      </c>
    </row>
    <row r="101" spans="2:7" x14ac:dyDescent="0.25">
      <c r="B101" s="15">
        <f t="shared" si="10"/>
        <v>82</v>
      </c>
      <c r="C101" s="16">
        <f t="shared" si="6"/>
        <v>18889006.334006514</v>
      </c>
      <c r="D101" s="16">
        <f t="shared" si="7"/>
        <v>149537.96681088491</v>
      </c>
      <c r="E101" s="16">
        <f t="shared" si="11"/>
        <v>18632.874624864693</v>
      </c>
      <c r="F101" s="16">
        <f t="shared" si="8"/>
        <v>168170.84143574961</v>
      </c>
      <c r="G101" s="16">
        <f t="shared" si="9"/>
        <v>18870373.459381651</v>
      </c>
    </row>
    <row r="102" spans="2:7" x14ac:dyDescent="0.25">
      <c r="B102" s="15">
        <f t="shared" si="10"/>
        <v>83</v>
      </c>
      <c r="C102" s="16">
        <f t="shared" si="6"/>
        <v>18870373.459381651</v>
      </c>
      <c r="D102" s="16">
        <f t="shared" si="7"/>
        <v>149390.45655343807</v>
      </c>
      <c r="E102" s="16">
        <f t="shared" si="11"/>
        <v>18780.38488231154</v>
      </c>
      <c r="F102" s="16">
        <f t="shared" si="8"/>
        <v>168170.84143574961</v>
      </c>
      <c r="G102" s="16">
        <f t="shared" si="9"/>
        <v>18851593.074499339</v>
      </c>
    </row>
    <row r="103" spans="2:7" x14ac:dyDescent="0.25">
      <c r="B103" s="15">
        <f t="shared" si="10"/>
        <v>84</v>
      </c>
      <c r="C103" s="16">
        <f t="shared" si="6"/>
        <v>18851593.074499339</v>
      </c>
      <c r="D103" s="16">
        <f t="shared" si="7"/>
        <v>149241.77850645312</v>
      </c>
      <c r="E103" s="16">
        <f t="shared" si="11"/>
        <v>18929.062929296488</v>
      </c>
      <c r="F103" s="16">
        <f t="shared" si="8"/>
        <v>168170.84143574961</v>
      </c>
      <c r="G103" s="16">
        <f t="shared" si="9"/>
        <v>18832664.011570044</v>
      </c>
    </row>
    <row r="104" spans="2:7" x14ac:dyDescent="0.25">
      <c r="B104" s="15">
        <f t="shared" si="10"/>
        <v>85</v>
      </c>
      <c r="C104" s="16">
        <f t="shared" si="6"/>
        <v>18832664.011570044</v>
      </c>
      <c r="D104" s="16">
        <f t="shared" si="7"/>
        <v>149091.92342492953</v>
      </c>
      <c r="E104" s="16">
        <f t="shared" si="11"/>
        <v>19078.918010820082</v>
      </c>
      <c r="F104" s="16">
        <f t="shared" si="8"/>
        <v>168170.84143574961</v>
      </c>
      <c r="G104" s="16">
        <f t="shared" si="9"/>
        <v>18813585.093559224</v>
      </c>
    </row>
    <row r="105" spans="2:7" x14ac:dyDescent="0.25">
      <c r="B105" s="15">
        <f t="shared" si="10"/>
        <v>86</v>
      </c>
      <c r="C105" s="16">
        <f t="shared" si="6"/>
        <v>18813585.093559224</v>
      </c>
      <c r="D105" s="16">
        <f t="shared" si="7"/>
        <v>148940.88199067718</v>
      </c>
      <c r="E105" s="16">
        <f t="shared" si="11"/>
        <v>19229.959445072425</v>
      </c>
      <c r="F105" s="16">
        <f t="shared" si="8"/>
        <v>168170.84143574961</v>
      </c>
      <c r="G105" s="16">
        <f t="shared" si="9"/>
        <v>18794355.134114154</v>
      </c>
    </row>
    <row r="106" spans="2:7" x14ac:dyDescent="0.25">
      <c r="B106" s="15">
        <f t="shared" si="10"/>
        <v>87</v>
      </c>
      <c r="C106" s="16">
        <f t="shared" si="6"/>
        <v>18794355.134114154</v>
      </c>
      <c r="D106" s="16">
        <f t="shared" si="7"/>
        <v>148788.64481173706</v>
      </c>
      <c r="E106" s="16">
        <f t="shared" si="11"/>
        <v>19382.196624012548</v>
      </c>
      <c r="F106" s="16">
        <f t="shared" si="8"/>
        <v>168170.84143574961</v>
      </c>
      <c r="G106" s="16">
        <f t="shared" si="9"/>
        <v>18774972.937490143</v>
      </c>
    </row>
    <row r="107" spans="2:7" x14ac:dyDescent="0.25">
      <c r="B107" s="15">
        <f t="shared" si="10"/>
        <v>88</v>
      </c>
      <c r="C107" s="16">
        <f t="shared" si="6"/>
        <v>18774972.937490143</v>
      </c>
      <c r="D107" s="16">
        <f t="shared" si="7"/>
        <v>148635.20242179697</v>
      </c>
      <c r="E107" s="16">
        <f t="shared" si="11"/>
        <v>19535.639013952634</v>
      </c>
      <c r="F107" s="16">
        <f t="shared" si="8"/>
        <v>168170.84143574961</v>
      </c>
      <c r="G107" s="16">
        <f t="shared" si="9"/>
        <v>18755437.298476189</v>
      </c>
    </row>
    <row r="108" spans="2:7" x14ac:dyDescent="0.25">
      <c r="B108" s="15">
        <f t="shared" si="10"/>
        <v>89</v>
      </c>
      <c r="C108" s="16">
        <f t="shared" si="6"/>
        <v>18755437.298476189</v>
      </c>
      <c r="D108" s="16">
        <f t="shared" si="7"/>
        <v>148480.54527960316</v>
      </c>
      <c r="E108" s="16">
        <f t="shared" si="11"/>
        <v>19690.296156146447</v>
      </c>
      <c r="F108" s="16">
        <f t="shared" si="8"/>
        <v>168170.84143574961</v>
      </c>
      <c r="G108" s="16">
        <f t="shared" si="9"/>
        <v>18735747.002320044</v>
      </c>
    </row>
    <row r="109" spans="2:7" x14ac:dyDescent="0.25">
      <c r="B109" s="15">
        <f t="shared" si="10"/>
        <v>90</v>
      </c>
      <c r="C109" s="16">
        <f t="shared" si="6"/>
        <v>18735747.002320044</v>
      </c>
      <c r="D109" s="16">
        <f t="shared" si="7"/>
        <v>148324.663768367</v>
      </c>
      <c r="E109" s="16">
        <f t="shared" si="11"/>
        <v>19846.17766738261</v>
      </c>
      <c r="F109" s="16">
        <f t="shared" si="8"/>
        <v>168170.84143574961</v>
      </c>
      <c r="G109" s="16">
        <f t="shared" si="9"/>
        <v>18715900.824652661</v>
      </c>
    </row>
    <row r="110" spans="2:7" x14ac:dyDescent="0.25">
      <c r="B110" s="15">
        <f t="shared" si="10"/>
        <v>91</v>
      </c>
      <c r="C110" s="16">
        <f t="shared" si="6"/>
        <v>18715900.824652661</v>
      </c>
      <c r="D110" s="16">
        <f t="shared" si="7"/>
        <v>148167.54819516689</v>
      </c>
      <c r="E110" s="16">
        <f t="shared" si="11"/>
        <v>20003.293240582716</v>
      </c>
      <c r="F110" s="16">
        <f t="shared" si="8"/>
        <v>168170.84143574961</v>
      </c>
      <c r="G110" s="16">
        <f t="shared" si="9"/>
        <v>18695897.53141208</v>
      </c>
    </row>
    <row r="111" spans="2:7" x14ac:dyDescent="0.25">
      <c r="B111" s="15">
        <f t="shared" si="10"/>
        <v>92</v>
      </c>
      <c r="C111" s="16">
        <f t="shared" si="6"/>
        <v>18695897.53141208</v>
      </c>
      <c r="D111" s="16">
        <f t="shared" si="7"/>
        <v>148009.18879034565</v>
      </c>
      <c r="E111" s="16">
        <f t="shared" si="11"/>
        <v>20161.652645403956</v>
      </c>
      <c r="F111" s="16">
        <f t="shared" si="8"/>
        <v>168170.84143574961</v>
      </c>
      <c r="G111" s="16">
        <f t="shared" si="9"/>
        <v>18675735.878766678</v>
      </c>
    </row>
    <row r="112" spans="2:7" x14ac:dyDescent="0.25">
      <c r="B112" s="15">
        <f t="shared" si="10"/>
        <v>93</v>
      </c>
      <c r="C112" s="16">
        <f t="shared" si="6"/>
        <v>18675735.878766678</v>
      </c>
      <c r="D112" s="16">
        <f t="shared" si="7"/>
        <v>147849.57570690286</v>
      </c>
      <c r="E112" s="16">
        <f t="shared" si="11"/>
        <v>20321.265728846745</v>
      </c>
      <c r="F112" s="16">
        <f t="shared" si="8"/>
        <v>168170.84143574961</v>
      </c>
      <c r="G112" s="16">
        <f t="shared" si="9"/>
        <v>18655414.613037832</v>
      </c>
    </row>
    <row r="113" spans="2:7" x14ac:dyDescent="0.25">
      <c r="B113" s="15">
        <f t="shared" si="10"/>
        <v>94</v>
      </c>
      <c r="C113" s="16">
        <f t="shared" si="6"/>
        <v>18655414.613037832</v>
      </c>
      <c r="D113" s="16">
        <f t="shared" si="7"/>
        <v>147688.69901988286</v>
      </c>
      <c r="E113" s="16">
        <f t="shared" si="11"/>
        <v>20482.142415866751</v>
      </c>
      <c r="F113" s="16">
        <f t="shared" si="8"/>
        <v>168170.84143574961</v>
      </c>
      <c r="G113" s="16">
        <f t="shared" si="9"/>
        <v>18634932.470621966</v>
      </c>
    </row>
    <row r="114" spans="2:7" x14ac:dyDescent="0.25">
      <c r="B114" s="15">
        <f t="shared" si="10"/>
        <v>95</v>
      </c>
      <c r="C114" s="16">
        <f t="shared" si="6"/>
        <v>18634932.470621966</v>
      </c>
      <c r="D114" s="16">
        <f t="shared" si="7"/>
        <v>147526.54872575722</v>
      </c>
      <c r="E114" s="16">
        <f t="shared" si="11"/>
        <v>20644.292709992384</v>
      </c>
      <c r="F114" s="16">
        <f t="shared" si="8"/>
        <v>168170.84143574961</v>
      </c>
      <c r="G114" s="16">
        <f t="shared" si="9"/>
        <v>18614288.177911974</v>
      </c>
    </row>
    <row r="115" spans="2:7" x14ac:dyDescent="0.25">
      <c r="B115" s="15">
        <f t="shared" si="10"/>
        <v>96</v>
      </c>
      <c r="C115" s="16">
        <f t="shared" si="6"/>
        <v>18614288.177911974</v>
      </c>
      <c r="D115" s="16">
        <f t="shared" si="7"/>
        <v>147363.11474180312</v>
      </c>
      <c r="E115" s="16">
        <f t="shared" si="11"/>
        <v>20807.72669394649</v>
      </c>
      <c r="F115" s="16">
        <f t="shared" si="8"/>
        <v>168170.84143574961</v>
      </c>
      <c r="G115" s="16">
        <f t="shared" si="9"/>
        <v>18593480.451218028</v>
      </c>
    </row>
    <row r="116" spans="2:7" x14ac:dyDescent="0.25">
      <c r="B116" s="15">
        <f t="shared" si="10"/>
        <v>97</v>
      </c>
      <c r="C116" s="16">
        <f t="shared" si="6"/>
        <v>18593480.451218028</v>
      </c>
      <c r="D116" s="16">
        <f t="shared" si="7"/>
        <v>147198.38690547607</v>
      </c>
      <c r="E116" s="16">
        <f t="shared" si="11"/>
        <v>20972.454530273535</v>
      </c>
      <c r="F116" s="16">
        <f t="shared" si="8"/>
        <v>168170.84143574961</v>
      </c>
      <c r="G116" s="16">
        <f t="shared" si="9"/>
        <v>18572507.996687755</v>
      </c>
    </row>
    <row r="117" spans="2:7" x14ac:dyDescent="0.25">
      <c r="B117" s="15">
        <f t="shared" si="10"/>
        <v>98</v>
      </c>
      <c r="C117" s="16">
        <f t="shared" si="6"/>
        <v>18572507.996687755</v>
      </c>
      <c r="D117" s="16">
        <f t="shared" si="7"/>
        <v>147032.35497377807</v>
      </c>
      <c r="E117" s="16">
        <f t="shared" si="11"/>
        <v>21138.486461971537</v>
      </c>
      <c r="F117" s="16">
        <f t="shared" si="8"/>
        <v>168170.84143574961</v>
      </c>
      <c r="G117" s="16">
        <f t="shared" si="9"/>
        <v>18551369.510225784</v>
      </c>
    </row>
    <row r="118" spans="2:7" x14ac:dyDescent="0.25">
      <c r="B118" s="15">
        <f t="shared" si="10"/>
        <v>99</v>
      </c>
      <c r="C118" s="16">
        <f t="shared" si="6"/>
        <v>18551369.510225784</v>
      </c>
      <c r="D118" s="16">
        <f t="shared" si="7"/>
        <v>146865.00862262081</v>
      </c>
      <c r="E118" s="16">
        <f t="shared" si="11"/>
        <v>21305.8328131288</v>
      </c>
      <c r="F118" s="16">
        <f t="shared" si="8"/>
        <v>168170.84143574961</v>
      </c>
      <c r="G118" s="16">
        <f t="shared" si="9"/>
        <v>18530063.677412655</v>
      </c>
    </row>
    <row r="119" spans="2:7" x14ac:dyDescent="0.25">
      <c r="B119" s="15">
        <f t="shared" si="10"/>
        <v>100</v>
      </c>
      <c r="C119" s="16">
        <f t="shared" si="6"/>
        <v>18530063.677412655</v>
      </c>
      <c r="D119" s="16">
        <f t="shared" si="7"/>
        <v>146696.33744618352</v>
      </c>
      <c r="E119" s="16">
        <f t="shared" si="11"/>
        <v>21474.503989566088</v>
      </c>
      <c r="F119" s="16">
        <f t="shared" si="8"/>
        <v>168170.84143574961</v>
      </c>
      <c r="G119" s="16">
        <f t="shared" si="9"/>
        <v>18508589.173423089</v>
      </c>
    </row>
    <row r="120" spans="2:7" x14ac:dyDescent="0.25">
      <c r="B120" s="15">
        <f t="shared" si="10"/>
        <v>101</v>
      </c>
      <c r="C120" s="16">
        <f t="shared" si="6"/>
        <v>18508589.173423089</v>
      </c>
      <c r="D120" s="16">
        <f t="shared" si="7"/>
        <v>146526.33095626612</v>
      </c>
      <c r="E120" s="16">
        <f t="shared" si="11"/>
        <v>21644.510479483492</v>
      </c>
      <c r="F120" s="16">
        <f t="shared" si="8"/>
        <v>168170.84143574961</v>
      </c>
      <c r="G120" s="16">
        <f t="shared" si="9"/>
        <v>18486944.662943605</v>
      </c>
    </row>
    <row r="121" spans="2:7" x14ac:dyDescent="0.25">
      <c r="B121" s="15">
        <f t="shared" si="10"/>
        <v>102</v>
      </c>
      <c r="C121" s="16">
        <f t="shared" si="6"/>
        <v>18486944.662943605</v>
      </c>
      <c r="D121" s="16">
        <f t="shared" si="7"/>
        <v>146354.97858163688</v>
      </c>
      <c r="E121" s="16">
        <f t="shared" si="11"/>
        <v>21815.862854112725</v>
      </c>
      <c r="F121" s="16">
        <f t="shared" si="8"/>
        <v>168170.84143574961</v>
      </c>
      <c r="G121" s="16">
        <f t="shared" si="9"/>
        <v>18465128.800089493</v>
      </c>
    </row>
    <row r="122" spans="2:7" x14ac:dyDescent="0.25">
      <c r="B122" s="15">
        <f t="shared" si="10"/>
        <v>103</v>
      </c>
      <c r="C122" s="16">
        <f t="shared" si="6"/>
        <v>18465128.800089493</v>
      </c>
      <c r="D122" s="16">
        <f t="shared" si="7"/>
        <v>146182.26966737516</v>
      </c>
      <c r="E122" s="16">
        <f t="shared" si="11"/>
        <v>21988.571768374444</v>
      </c>
      <c r="F122" s="16">
        <f t="shared" si="8"/>
        <v>168170.84143574961</v>
      </c>
      <c r="G122" s="16">
        <f t="shared" si="9"/>
        <v>18443140.22832112</v>
      </c>
    </row>
    <row r="123" spans="2:7" x14ac:dyDescent="0.25">
      <c r="B123" s="15">
        <f t="shared" si="10"/>
        <v>104</v>
      </c>
      <c r="C123" s="16">
        <f t="shared" si="6"/>
        <v>18443140.22832112</v>
      </c>
      <c r="D123" s="16">
        <f t="shared" si="7"/>
        <v>146008.19347420888</v>
      </c>
      <c r="E123" s="16">
        <f t="shared" si="11"/>
        <v>22162.64796154073</v>
      </c>
      <c r="F123" s="16">
        <f t="shared" si="8"/>
        <v>168170.84143574961</v>
      </c>
      <c r="G123" s="16">
        <f t="shared" si="9"/>
        <v>18420977.580359578</v>
      </c>
    </row>
    <row r="124" spans="2:7" x14ac:dyDescent="0.25">
      <c r="B124" s="15">
        <f t="shared" si="10"/>
        <v>105</v>
      </c>
      <c r="C124" s="16">
        <f t="shared" si="6"/>
        <v>18420977.580359578</v>
      </c>
      <c r="D124" s="16">
        <f t="shared" si="7"/>
        <v>145832.73917784667</v>
      </c>
      <c r="E124" s="16">
        <f t="shared" si="11"/>
        <v>22338.102257902938</v>
      </c>
      <c r="F124" s="16">
        <f t="shared" si="8"/>
        <v>168170.84143574961</v>
      </c>
      <c r="G124" s="16">
        <f t="shared" si="9"/>
        <v>18398639.478101674</v>
      </c>
    </row>
    <row r="125" spans="2:7" x14ac:dyDescent="0.25">
      <c r="B125" s="15">
        <f t="shared" si="10"/>
        <v>106</v>
      </c>
      <c r="C125" s="16">
        <f t="shared" si="6"/>
        <v>18398639.478101674</v>
      </c>
      <c r="D125" s="16">
        <f t="shared" si="7"/>
        <v>145655.89586830491</v>
      </c>
      <c r="E125" s="16">
        <f t="shared" si="11"/>
        <v>22514.945567444694</v>
      </c>
      <c r="F125" s="16">
        <f t="shared" si="8"/>
        <v>168170.84143574961</v>
      </c>
      <c r="G125" s="16">
        <f t="shared" si="9"/>
        <v>18376124.532534231</v>
      </c>
    </row>
    <row r="126" spans="2:7" x14ac:dyDescent="0.25">
      <c r="B126" s="15">
        <f t="shared" si="10"/>
        <v>107</v>
      </c>
      <c r="C126" s="16">
        <f t="shared" si="6"/>
        <v>18376124.532534231</v>
      </c>
      <c r="D126" s="16">
        <f t="shared" si="7"/>
        <v>145477.65254922933</v>
      </c>
      <c r="E126" s="16">
        <f t="shared" si="11"/>
        <v>22693.188886520278</v>
      </c>
      <c r="F126" s="16">
        <f t="shared" si="8"/>
        <v>168170.84143574961</v>
      </c>
      <c r="G126" s="16">
        <f t="shared" si="9"/>
        <v>18353431.343647711</v>
      </c>
    </row>
    <row r="127" spans="2:7" x14ac:dyDescent="0.25">
      <c r="B127" s="15">
        <f t="shared" si="10"/>
        <v>108</v>
      </c>
      <c r="C127" s="16">
        <f t="shared" si="6"/>
        <v>18353431.343647711</v>
      </c>
      <c r="D127" s="16">
        <f t="shared" si="7"/>
        <v>145297.99813721105</v>
      </c>
      <c r="E127" s="16">
        <f t="shared" si="11"/>
        <v>22872.843298538559</v>
      </c>
      <c r="F127" s="16">
        <f t="shared" si="8"/>
        <v>168170.84143574961</v>
      </c>
      <c r="G127" s="16">
        <f t="shared" si="9"/>
        <v>18330558.500349171</v>
      </c>
    </row>
    <row r="128" spans="2:7" x14ac:dyDescent="0.25">
      <c r="B128" s="15">
        <f t="shared" si="10"/>
        <v>109</v>
      </c>
      <c r="C128" s="16">
        <f t="shared" si="6"/>
        <v>18330558.500349171</v>
      </c>
      <c r="D128" s="16">
        <f t="shared" si="7"/>
        <v>145116.92146109761</v>
      </c>
      <c r="E128" s="16">
        <f t="shared" si="11"/>
        <v>23053.919974652003</v>
      </c>
      <c r="F128" s="16">
        <f t="shared" si="8"/>
        <v>168170.84143574961</v>
      </c>
      <c r="G128" s="16">
        <f t="shared" si="9"/>
        <v>18307504.58037452</v>
      </c>
    </row>
    <row r="129" spans="2:7" x14ac:dyDescent="0.25">
      <c r="B129" s="15">
        <f t="shared" si="10"/>
        <v>110</v>
      </c>
      <c r="C129" s="16">
        <f t="shared" si="6"/>
        <v>18307504.58037452</v>
      </c>
      <c r="D129" s="16">
        <f t="shared" si="7"/>
        <v>144934.41126129829</v>
      </c>
      <c r="E129" s="16">
        <f t="shared" si="11"/>
        <v>23236.430174451321</v>
      </c>
      <c r="F129" s="16">
        <f t="shared" si="8"/>
        <v>168170.84143574961</v>
      </c>
      <c r="G129" s="16">
        <f t="shared" si="9"/>
        <v>18284268.150200069</v>
      </c>
    </row>
    <row r="130" spans="2:7" x14ac:dyDescent="0.25">
      <c r="B130" s="15">
        <f t="shared" si="10"/>
        <v>111</v>
      </c>
      <c r="C130" s="16">
        <f t="shared" si="6"/>
        <v>18284268.150200069</v>
      </c>
      <c r="D130" s="16">
        <f t="shared" si="7"/>
        <v>144750.4561890839</v>
      </c>
      <c r="E130" s="16">
        <f t="shared" si="11"/>
        <v>23420.385246665712</v>
      </c>
      <c r="F130" s="16">
        <f t="shared" si="8"/>
        <v>168170.84143574961</v>
      </c>
      <c r="G130" s="16">
        <f t="shared" si="9"/>
        <v>18260847.764953405</v>
      </c>
    </row>
    <row r="131" spans="2:7" x14ac:dyDescent="0.25">
      <c r="B131" s="15">
        <f t="shared" si="10"/>
        <v>112</v>
      </c>
      <c r="C131" s="16">
        <f t="shared" si="6"/>
        <v>18260847.764953405</v>
      </c>
      <c r="D131" s="16">
        <f t="shared" si="7"/>
        <v>144565.04480588113</v>
      </c>
      <c r="E131" s="16">
        <f t="shared" si="11"/>
        <v>23605.796629868477</v>
      </c>
      <c r="F131" s="16">
        <f t="shared" si="8"/>
        <v>168170.84143574961</v>
      </c>
      <c r="G131" s="16">
        <f t="shared" si="9"/>
        <v>18237241.968323536</v>
      </c>
    </row>
    <row r="132" spans="2:7" x14ac:dyDescent="0.25">
      <c r="B132" s="15">
        <f t="shared" si="10"/>
        <v>113</v>
      </c>
      <c r="C132" s="16">
        <f t="shared" si="6"/>
        <v>18237241.968323536</v>
      </c>
      <c r="D132" s="16">
        <f t="shared" si="7"/>
        <v>144378.16558256131</v>
      </c>
      <c r="E132" s="16">
        <f t="shared" si="11"/>
        <v>23792.675853188295</v>
      </c>
      <c r="F132" s="16">
        <f t="shared" si="8"/>
        <v>168170.84143574961</v>
      </c>
      <c r="G132" s="16">
        <f t="shared" si="9"/>
        <v>18213449.292470347</v>
      </c>
    </row>
    <row r="133" spans="2:7" x14ac:dyDescent="0.25">
      <c r="B133" s="15">
        <f t="shared" si="10"/>
        <v>114</v>
      </c>
      <c r="C133" s="16">
        <f t="shared" si="6"/>
        <v>18213449.292470347</v>
      </c>
      <c r="D133" s="16">
        <f t="shared" si="7"/>
        <v>144189.80689872359</v>
      </c>
      <c r="E133" s="16">
        <f t="shared" si="11"/>
        <v>23981.034537026018</v>
      </c>
      <c r="F133" s="16">
        <f t="shared" si="8"/>
        <v>168170.84143574961</v>
      </c>
      <c r="G133" s="16">
        <f t="shared" si="9"/>
        <v>18189468.257933322</v>
      </c>
    </row>
    <row r="134" spans="2:7" x14ac:dyDescent="0.25">
      <c r="B134" s="15">
        <f t="shared" si="10"/>
        <v>115</v>
      </c>
      <c r="C134" s="16">
        <f t="shared" si="6"/>
        <v>18189468.257933322</v>
      </c>
      <c r="D134" s="16">
        <f t="shared" si="7"/>
        <v>143999.95704197214</v>
      </c>
      <c r="E134" s="16">
        <f t="shared" si="11"/>
        <v>24170.884393777465</v>
      </c>
      <c r="F134" s="16">
        <f t="shared" si="8"/>
        <v>168170.84143574961</v>
      </c>
      <c r="G134" s="16">
        <f t="shared" si="9"/>
        <v>18165297.373539545</v>
      </c>
    </row>
    <row r="135" spans="2:7" x14ac:dyDescent="0.25">
      <c r="B135" s="15">
        <f t="shared" si="10"/>
        <v>116</v>
      </c>
      <c r="C135" s="16">
        <f t="shared" si="6"/>
        <v>18165297.373539545</v>
      </c>
      <c r="D135" s="16">
        <f t="shared" si="7"/>
        <v>143808.60420718807</v>
      </c>
      <c r="E135" s="16">
        <f t="shared" si="11"/>
        <v>24362.237228561542</v>
      </c>
      <c r="F135" s="16">
        <f t="shared" si="8"/>
        <v>168170.84143574961</v>
      </c>
      <c r="G135" s="16">
        <f t="shared" si="9"/>
        <v>18140935.136310983</v>
      </c>
    </row>
    <row r="136" spans="2:7" x14ac:dyDescent="0.25">
      <c r="B136" s="15">
        <f t="shared" si="10"/>
        <v>117</v>
      </c>
      <c r="C136" s="16">
        <f t="shared" si="6"/>
        <v>18140935.136310983</v>
      </c>
      <c r="D136" s="16">
        <f t="shared" si="7"/>
        <v>143615.73649579528</v>
      </c>
      <c r="E136" s="16">
        <f t="shared" si="11"/>
        <v>24555.104939954326</v>
      </c>
      <c r="F136" s="16">
        <f t="shared" si="8"/>
        <v>168170.84143574961</v>
      </c>
      <c r="G136" s="16">
        <f t="shared" si="9"/>
        <v>18116380.031371031</v>
      </c>
    </row>
    <row r="137" spans="2:7" x14ac:dyDescent="0.25">
      <c r="B137" s="15">
        <f t="shared" si="10"/>
        <v>118</v>
      </c>
      <c r="C137" s="16">
        <f t="shared" si="6"/>
        <v>18116380.031371031</v>
      </c>
      <c r="D137" s="16">
        <f t="shared" si="7"/>
        <v>143421.34191502066</v>
      </c>
      <c r="E137" s="16">
        <f t="shared" si="11"/>
        <v>24749.499520728947</v>
      </c>
      <c r="F137" s="16">
        <f t="shared" si="8"/>
        <v>168170.84143574961</v>
      </c>
      <c r="G137" s="16">
        <f t="shared" si="9"/>
        <v>18091630.531850301</v>
      </c>
    </row>
    <row r="138" spans="2:7" x14ac:dyDescent="0.25">
      <c r="B138" s="15">
        <f t="shared" si="10"/>
        <v>119</v>
      </c>
      <c r="C138" s="16">
        <f t="shared" si="6"/>
        <v>18091630.531850301</v>
      </c>
      <c r="D138" s="16">
        <f t="shared" si="7"/>
        <v>143225.40837714821</v>
      </c>
      <c r="E138" s="16">
        <f t="shared" si="11"/>
        <v>24945.433058601397</v>
      </c>
      <c r="F138" s="16">
        <f t="shared" si="8"/>
        <v>168170.84143574961</v>
      </c>
      <c r="G138" s="16">
        <f t="shared" si="9"/>
        <v>18066685.0987917</v>
      </c>
    </row>
    <row r="139" spans="2:7" x14ac:dyDescent="0.25">
      <c r="B139" s="15">
        <f t="shared" si="10"/>
        <v>120</v>
      </c>
      <c r="C139" s="16">
        <f t="shared" si="6"/>
        <v>18066685.0987917</v>
      </c>
      <c r="D139" s="16">
        <f t="shared" si="7"/>
        <v>143027.92369876764</v>
      </c>
      <c r="E139" s="16">
        <f t="shared" si="11"/>
        <v>25142.917736981966</v>
      </c>
      <c r="F139" s="16">
        <f t="shared" si="8"/>
        <v>168170.84143574961</v>
      </c>
      <c r="G139" s="16">
        <f t="shared" si="9"/>
        <v>18041542.181054719</v>
      </c>
    </row>
    <row r="140" spans="2:7" x14ac:dyDescent="0.25">
      <c r="B140" s="15">
        <f t="shared" si="10"/>
        <v>121</v>
      </c>
      <c r="C140" s="16">
        <f t="shared" si="6"/>
        <v>18041542.181054719</v>
      </c>
      <c r="D140" s="16">
        <f t="shared" si="7"/>
        <v>142828.87560001653</v>
      </c>
      <c r="E140" s="16">
        <f t="shared" si="11"/>
        <v>25341.965835733077</v>
      </c>
      <c r="F140" s="16">
        <f t="shared" si="8"/>
        <v>168170.84143574961</v>
      </c>
      <c r="G140" s="16">
        <f t="shared" si="9"/>
        <v>18016200.215218987</v>
      </c>
    </row>
    <row r="141" spans="2:7" x14ac:dyDescent="0.25">
      <c r="B141" s="15">
        <f t="shared" si="10"/>
        <v>122</v>
      </c>
      <c r="C141" s="16">
        <f t="shared" si="6"/>
        <v>18016200.215218987</v>
      </c>
      <c r="D141" s="16">
        <f t="shared" si="7"/>
        <v>142628.25170381699</v>
      </c>
      <c r="E141" s="16">
        <f t="shared" si="11"/>
        <v>25542.589731932618</v>
      </c>
      <c r="F141" s="16">
        <f t="shared" si="8"/>
        <v>168170.84143574961</v>
      </c>
      <c r="G141" s="16">
        <f t="shared" si="9"/>
        <v>17990657.625487056</v>
      </c>
    </row>
    <row r="142" spans="2:7" x14ac:dyDescent="0.25">
      <c r="B142" s="15">
        <f t="shared" si="10"/>
        <v>123</v>
      </c>
      <c r="C142" s="16">
        <f t="shared" si="6"/>
        <v>17990657.625487056</v>
      </c>
      <c r="D142" s="16">
        <f t="shared" si="7"/>
        <v>142426.03953510584</v>
      </c>
      <c r="E142" s="16">
        <f t="shared" si="11"/>
        <v>25744.801900643768</v>
      </c>
      <c r="F142" s="16">
        <f t="shared" si="8"/>
        <v>168170.84143574961</v>
      </c>
      <c r="G142" s="16">
        <f t="shared" si="9"/>
        <v>17964912.823586412</v>
      </c>
    </row>
    <row r="143" spans="2:7" x14ac:dyDescent="0.25">
      <c r="B143" s="15">
        <f t="shared" si="10"/>
        <v>124</v>
      </c>
      <c r="C143" s="16">
        <f t="shared" si="6"/>
        <v>17964912.823586412</v>
      </c>
      <c r="D143" s="16">
        <f t="shared" si="7"/>
        <v>142222.22652005908</v>
      </c>
      <c r="E143" s="16">
        <f t="shared" si="11"/>
        <v>25948.61491569053</v>
      </c>
      <c r="F143" s="16">
        <f t="shared" si="8"/>
        <v>168170.84143574961</v>
      </c>
      <c r="G143" s="16">
        <f t="shared" si="9"/>
        <v>17938964.20867072</v>
      </c>
    </row>
    <row r="144" spans="2:7" x14ac:dyDescent="0.25">
      <c r="B144" s="15">
        <f t="shared" si="10"/>
        <v>125</v>
      </c>
      <c r="C144" s="16">
        <f t="shared" si="6"/>
        <v>17938964.20867072</v>
      </c>
      <c r="D144" s="16">
        <f t="shared" si="7"/>
        <v>142016.79998530986</v>
      </c>
      <c r="E144" s="16">
        <f t="shared" si="11"/>
        <v>26154.041450439749</v>
      </c>
      <c r="F144" s="16">
        <f t="shared" si="8"/>
        <v>168170.84143574961</v>
      </c>
      <c r="G144" s="16">
        <f t="shared" si="9"/>
        <v>17912810.16722028</v>
      </c>
    </row>
    <row r="145" spans="2:7" x14ac:dyDescent="0.25">
      <c r="B145" s="15">
        <f t="shared" si="10"/>
        <v>126</v>
      </c>
      <c r="C145" s="16">
        <f t="shared" si="6"/>
        <v>17912810.16722028</v>
      </c>
      <c r="D145" s="16">
        <f t="shared" si="7"/>
        <v>141809.74715716054</v>
      </c>
      <c r="E145" s="16">
        <f t="shared" si="11"/>
        <v>26361.094278589066</v>
      </c>
      <c r="F145" s="16">
        <f t="shared" si="8"/>
        <v>168170.84143574961</v>
      </c>
      <c r="G145" s="16">
        <f t="shared" si="9"/>
        <v>17886449.072941691</v>
      </c>
    </row>
    <row r="146" spans="2:7" x14ac:dyDescent="0.25">
      <c r="B146" s="15">
        <f t="shared" si="10"/>
        <v>127</v>
      </c>
      <c r="C146" s="16">
        <f t="shared" si="6"/>
        <v>17886449.072941691</v>
      </c>
      <c r="D146" s="16">
        <f t="shared" si="7"/>
        <v>141601.05516078838</v>
      </c>
      <c r="E146" s="16">
        <f t="shared" si="11"/>
        <v>26569.786274961225</v>
      </c>
      <c r="F146" s="16">
        <f t="shared" si="8"/>
        <v>168170.84143574961</v>
      </c>
      <c r="G146" s="16">
        <f t="shared" si="9"/>
        <v>17859879.286666729</v>
      </c>
    </row>
    <row r="147" spans="2:7" x14ac:dyDescent="0.25">
      <c r="B147" s="15">
        <f t="shared" si="10"/>
        <v>128</v>
      </c>
      <c r="C147" s="16">
        <f t="shared" si="6"/>
        <v>17859879.286666729</v>
      </c>
      <c r="D147" s="16">
        <f t="shared" si="7"/>
        <v>141390.71101944495</v>
      </c>
      <c r="E147" s="16">
        <f t="shared" si="11"/>
        <v>26780.130416304659</v>
      </c>
      <c r="F147" s="16">
        <f t="shared" si="8"/>
        <v>168170.84143574961</v>
      </c>
      <c r="G147" s="16">
        <f t="shared" si="9"/>
        <v>17833099.156250425</v>
      </c>
    </row>
    <row r="148" spans="2:7" x14ac:dyDescent="0.25">
      <c r="B148" s="15">
        <f t="shared" si="10"/>
        <v>129</v>
      </c>
      <c r="C148" s="16">
        <f t="shared" ref="C148:C211" si="12">IF(LEN(B148)&gt;0,IF(C147=$C$19,D141,G147),"")</f>
        <v>17833099.156250425</v>
      </c>
      <c r="D148" s="16">
        <f t="shared" ref="D148:D211" si="13">IF(LEN(B148)&gt;0,$C148*$F$13/12,"")</f>
        <v>141178.70165364919</v>
      </c>
      <c r="E148" s="16">
        <f t="shared" si="11"/>
        <v>26992.139782100421</v>
      </c>
      <c r="F148" s="16">
        <f t="shared" ref="F148:F211" si="14">IF(LEN(B148)&gt;0,IF(B148&gt;$F$15*12,$F$17,D148),"")</f>
        <v>168170.84143574961</v>
      </c>
      <c r="G148" s="16">
        <f t="shared" ref="G148:G211" si="15">IF(LEN(B148)&gt;0,C148+D148-F148,"")</f>
        <v>17806107.016468324</v>
      </c>
    </row>
    <row r="149" spans="2:7" x14ac:dyDescent="0.25">
      <c r="B149" s="15">
        <f t="shared" ref="B149:B212" si="16">IF(ROW()&gt;$F$14*12+ROW($B$19),"",IF(B148="Month",1,B148+1))</f>
        <v>130</v>
      </c>
      <c r="C149" s="16">
        <f t="shared" si="12"/>
        <v>17806107.016468324</v>
      </c>
      <c r="D149" s="16">
        <f t="shared" si="13"/>
        <v>140965.01388037423</v>
      </c>
      <c r="E149" s="16">
        <f t="shared" ref="E149:E212" si="17">IF(LEN(B149)&gt;0,F149-D149,"")</f>
        <v>27205.827555375377</v>
      </c>
      <c r="F149" s="16">
        <f t="shared" si="14"/>
        <v>168170.84143574961</v>
      </c>
      <c r="G149" s="16">
        <f t="shared" si="15"/>
        <v>17778901.18891295</v>
      </c>
    </row>
    <row r="150" spans="2:7" x14ac:dyDescent="0.25">
      <c r="B150" s="15">
        <f t="shared" si="16"/>
        <v>131</v>
      </c>
      <c r="C150" s="16">
        <f t="shared" si="12"/>
        <v>17778901.18891295</v>
      </c>
      <c r="D150" s="16">
        <f t="shared" si="13"/>
        <v>140749.63441222752</v>
      </c>
      <c r="E150" s="16">
        <f t="shared" si="17"/>
        <v>27421.207023522089</v>
      </c>
      <c r="F150" s="16">
        <f t="shared" si="14"/>
        <v>168170.84143574961</v>
      </c>
      <c r="G150" s="16">
        <f t="shared" si="15"/>
        <v>17751479.98188943</v>
      </c>
    </row>
    <row r="151" spans="2:7" x14ac:dyDescent="0.25">
      <c r="B151" s="15">
        <f t="shared" si="16"/>
        <v>132</v>
      </c>
      <c r="C151" s="16">
        <f t="shared" si="12"/>
        <v>17751479.98188943</v>
      </c>
      <c r="D151" s="16">
        <f t="shared" si="13"/>
        <v>140532.54985662465</v>
      </c>
      <c r="E151" s="16">
        <f t="shared" si="17"/>
        <v>27638.291579124954</v>
      </c>
      <c r="F151" s="16">
        <f t="shared" si="14"/>
        <v>168170.84143574961</v>
      </c>
      <c r="G151" s="16">
        <f t="shared" si="15"/>
        <v>17723841.690310307</v>
      </c>
    </row>
    <row r="152" spans="2:7" x14ac:dyDescent="0.25">
      <c r="B152" s="15">
        <f t="shared" si="16"/>
        <v>133</v>
      </c>
      <c r="C152" s="16">
        <f t="shared" si="12"/>
        <v>17723841.690310307</v>
      </c>
      <c r="D152" s="16">
        <f t="shared" si="13"/>
        <v>140313.74671495659</v>
      </c>
      <c r="E152" s="16">
        <f t="shared" si="17"/>
        <v>27857.094720793015</v>
      </c>
      <c r="F152" s="16">
        <f t="shared" si="14"/>
        <v>168170.84143574961</v>
      </c>
      <c r="G152" s="16">
        <f t="shared" si="15"/>
        <v>17695984.595589515</v>
      </c>
    </row>
    <row r="153" spans="2:7" x14ac:dyDescent="0.25">
      <c r="B153" s="15">
        <f t="shared" si="16"/>
        <v>134</v>
      </c>
      <c r="C153" s="16">
        <f t="shared" si="12"/>
        <v>17695984.595589515</v>
      </c>
      <c r="D153" s="16">
        <f t="shared" si="13"/>
        <v>140093.21138175033</v>
      </c>
      <c r="E153" s="16">
        <f t="shared" si="17"/>
        <v>28077.630053999281</v>
      </c>
      <c r="F153" s="16">
        <f t="shared" si="14"/>
        <v>168170.84143574961</v>
      </c>
      <c r="G153" s="16">
        <f t="shared" si="15"/>
        <v>17667906.965535518</v>
      </c>
    </row>
    <row r="154" spans="2:7" x14ac:dyDescent="0.25">
      <c r="B154" s="15">
        <f t="shared" si="16"/>
        <v>135</v>
      </c>
      <c r="C154" s="16">
        <f t="shared" si="12"/>
        <v>17667906.965535518</v>
      </c>
      <c r="D154" s="16">
        <f t="shared" si="13"/>
        <v>139870.93014382286</v>
      </c>
      <c r="E154" s="16">
        <f t="shared" si="17"/>
        <v>28299.91129192675</v>
      </c>
      <c r="F154" s="16">
        <f t="shared" si="14"/>
        <v>168170.84143574961</v>
      </c>
      <c r="G154" s="16">
        <f t="shared" si="15"/>
        <v>17639607.054243591</v>
      </c>
    </row>
    <row r="155" spans="2:7" x14ac:dyDescent="0.25">
      <c r="B155" s="15">
        <f t="shared" si="16"/>
        <v>136</v>
      </c>
      <c r="C155" s="16">
        <f t="shared" si="12"/>
        <v>17639607.054243591</v>
      </c>
      <c r="D155" s="16">
        <f t="shared" si="13"/>
        <v>139646.88917942843</v>
      </c>
      <c r="E155" s="16">
        <f t="shared" si="17"/>
        <v>28523.952256321179</v>
      </c>
      <c r="F155" s="16">
        <f t="shared" si="14"/>
        <v>168170.84143574961</v>
      </c>
      <c r="G155" s="16">
        <f t="shared" si="15"/>
        <v>17611083.101987269</v>
      </c>
    </row>
    <row r="156" spans="2:7" x14ac:dyDescent="0.25">
      <c r="B156" s="15">
        <f t="shared" si="16"/>
        <v>137</v>
      </c>
      <c r="C156" s="16">
        <f t="shared" si="12"/>
        <v>17611083.101987269</v>
      </c>
      <c r="D156" s="16">
        <f t="shared" si="13"/>
        <v>139421.07455739923</v>
      </c>
      <c r="E156" s="16">
        <f t="shared" si="17"/>
        <v>28749.766878350376</v>
      </c>
      <c r="F156" s="16">
        <f t="shared" si="14"/>
        <v>168170.84143574961</v>
      </c>
      <c r="G156" s="16">
        <f t="shared" si="15"/>
        <v>17582333.335108917</v>
      </c>
    </row>
    <row r="157" spans="2:7" x14ac:dyDescent="0.25">
      <c r="B157" s="15">
        <f t="shared" si="16"/>
        <v>138</v>
      </c>
      <c r="C157" s="16">
        <f t="shared" si="12"/>
        <v>17582333.335108917</v>
      </c>
      <c r="D157" s="16">
        <f t="shared" si="13"/>
        <v>139193.47223627893</v>
      </c>
      <c r="E157" s="16">
        <f t="shared" si="17"/>
        <v>28977.369199470675</v>
      </c>
      <c r="F157" s="16">
        <f t="shared" si="14"/>
        <v>168170.84143574961</v>
      </c>
      <c r="G157" s="16">
        <f t="shared" si="15"/>
        <v>17553355.965909448</v>
      </c>
    </row>
    <row r="158" spans="2:7" x14ac:dyDescent="0.25">
      <c r="B158" s="15">
        <f t="shared" si="16"/>
        <v>139</v>
      </c>
      <c r="C158" s="16">
        <f t="shared" si="12"/>
        <v>17553355.965909448</v>
      </c>
      <c r="D158" s="16">
        <f t="shared" si="13"/>
        <v>138964.06806344978</v>
      </c>
      <c r="E158" s="16">
        <f t="shared" si="17"/>
        <v>29206.773372299824</v>
      </c>
      <c r="F158" s="16">
        <f t="shared" si="14"/>
        <v>168170.84143574961</v>
      </c>
      <c r="G158" s="16">
        <f t="shared" si="15"/>
        <v>17524149.192537148</v>
      </c>
    </row>
    <row r="159" spans="2:7" x14ac:dyDescent="0.25">
      <c r="B159" s="15">
        <f t="shared" si="16"/>
        <v>140</v>
      </c>
      <c r="C159" s="16">
        <f t="shared" si="12"/>
        <v>17524149.192537148</v>
      </c>
      <c r="D159" s="16">
        <f t="shared" si="13"/>
        <v>138732.84777425241</v>
      </c>
      <c r="E159" s="16">
        <f t="shared" si="17"/>
        <v>29437.993661497196</v>
      </c>
      <c r="F159" s="16">
        <f t="shared" si="14"/>
        <v>168170.84143574961</v>
      </c>
      <c r="G159" s="16">
        <f t="shared" si="15"/>
        <v>17494711.198875651</v>
      </c>
    </row>
    <row r="160" spans="2:7" x14ac:dyDescent="0.25">
      <c r="B160" s="15">
        <f t="shared" si="16"/>
        <v>141</v>
      </c>
      <c r="C160" s="16">
        <f t="shared" si="12"/>
        <v>17494711.198875651</v>
      </c>
      <c r="D160" s="16">
        <f t="shared" si="13"/>
        <v>138499.7969910989</v>
      </c>
      <c r="E160" s="16">
        <f t="shared" si="17"/>
        <v>29671.044444650703</v>
      </c>
      <c r="F160" s="16">
        <f t="shared" si="14"/>
        <v>168170.84143574961</v>
      </c>
      <c r="G160" s="16">
        <f t="shared" si="15"/>
        <v>17465040.154431</v>
      </c>
    </row>
    <row r="161" spans="2:7" x14ac:dyDescent="0.25">
      <c r="B161" s="15">
        <f t="shared" si="16"/>
        <v>142</v>
      </c>
      <c r="C161" s="16">
        <f t="shared" si="12"/>
        <v>17465040.154431</v>
      </c>
      <c r="D161" s="16">
        <f t="shared" si="13"/>
        <v>138264.90122257874</v>
      </c>
      <c r="E161" s="16">
        <f t="shared" si="17"/>
        <v>29905.940213170863</v>
      </c>
      <c r="F161" s="16">
        <f t="shared" si="14"/>
        <v>168170.84143574961</v>
      </c>
      <c r="G161" s="16">
        <f t="shared" si="15"/>
        <v>17435134.21421783</v>
      </c>
    </row>
    <row r="162" spans="2:7" x14ac:dyDescent="0.25">
      <c r="B162" s="15">
        <f t="shared" si="16"/>
        <v>143</v>
      </c>
      <c r="C162" s="16">
        <f t="shared" si="12"/>
        <v>17435134.21421783</v>
      </c>
      <c r="D162" s="16">
        <f t="shared" si="13"/>
        <v>138028.14586255784</v>
      </c>
      <c r="E162" s="16">
        <f t="shared" si="17"/>
        <v>30142.69557319177</v>
      </c>
      <c r="F162" s="16">
        <f t="shared" si="14"/>
        <v>168170.84143574961</v>
      </c>
      <c r="G162" s="16">
        <f t="shared" si="15"/>
        <v>17404991.518644638</v>
      </c>
    </row>
    <row r="163" spans="2:7" x14ac:dyDescent="0.25">
      <c r="B163" s="15">
        <f t="shared" si="16"/>
        <v>144</v>
      </c>
      <c r="C163" s="16">
        <f t="shared" si="12"/>
        <v>17404991.518644638</v>
      </c>
      <c r="D163" s="16">
        <f t="shared" si="13"/>
        <v>137789.51618927004</v>
      </c>
      <c r="E163" s="16">
        <f t="shared" si="17"/>
        <v>30381.325246479566</v>
      </c>
      <c r="F163" s="16">
        <f t="shared" si="14"/>
        <v>168170.84143574961</v>
      </c>
      <c r="G163" s="16">
        <f t="shared" si="15"/>
        <v>17374610.193398159</v>
      </c>
    </row>
    <row r="164" spans="2:7" x14ac:dyDescent="0.25">
      <c r="B164" s="15">
        <f t="shared" si="16"/>
        <v>145</v>
      </c>
      <c r="C164" s="16">
        <f t="shared" si="12"/>
        <v>17374610.193398159</v>
      </c>
      <c r="D164" s="16">
        <f t="shared" si="13"/>
        <v>137548.99736440208</v>
      </c>
      <c r="E164" s="16">
        <f t="shared" si="17"/>
        <v>30621.844071347528</v>
      </c>
      <c r="F164" s="16">
        <f t="shared" si="14"/>
        <v>168170.84143574961</v>
      </c>
      <c r="G164" s="16">
        <f t="shared" si="15"/>
        <v>17343988.349326812</v>
      </c>
    </row>
    <row r="165" spans="2:7" x14ac:dyDescent="0.25">
      <c r="B165" s="15">
        <f t="shared" si="16"/>
        <v>146</v>
      </c>
      <c r="C165" s="16">
        <f t="shared" si="12"/>
        <v>17343988.349326812</v>
      </c>
      <c r="D165" s="16">
        <f t="shared" si="13"/>
        <v>137306.5744321706</v>
      </c>
      <c r="E165" s="16">
        <f t="shared" si="17"/>
        <v>30864.267003579007</v>
      </c>
      <c r="F165" s="16">
        <f t="shared" si="14"/>
        <v>168170.84143574961</v>
      </c>
      <c r="G165" s="16">
        <f t="shared" si="15"/>
        <v>17313124.082323235</v>
      </c>
    </row>
    <row r="166" spans="2:7" x14ac:dyDescent="0.25">
      <c r="B166" s="15">
        <f t="shared" si="16"/>
        <v>147</v>
      </c>
      <c r="C166" s="16">
        <f t="shared" si="12"/>
        <v>17313124.082323235</v>
      </c>
      <c r="D166" s="16">
        <f t="shared" si="13"/>
        <v>137062.23231839229</v>
      </c>
      <c r="E166" s="16">
        <f t="shared" si="17"/>
        <v>31108.609117357322</v>
      </c>
      <c r="F166" s="16">
        <f t="shared" si="14"/>
        <v>168170.84143574961</v>
      </c>
      <c r="G166" s="16">
        <f t="shared" si="15"/>
        <v>17282015.473205879</v>
      </c>
    </row>
    <row r="167" spans="2:7" x14ac:dyDescent="0.25">
      <c r="B167" s="15">
        <f t="shared" si="16"/>
        <v>148</v>
      </c>
      <c r="C167" s="16">
        <f t="shared" si="12"/>
        <v>17282015.473205879</v>
      </c>
      <c r="D167" s="16">
        <f t="shared" si="13"/>
        <v>136815.95582954655</v>
      </c>
      <c r="E167" s="16">
        <f t="shared" si="17"/>
        <v>31354.885606203054</v>
      </c>
      <c r="F167" s="16">
        <f t="shared" si="14"/>
        <v>168170.84143574961</v>
      </c>
      <c r="G167" s="16">
        <f t="shared" si="15"/>
        <v>17250660.587599676</v>
      </c>
    </row>
    <row r="168" spans="2:7" x14ac:dyDescent="0.25">
      <c r="B168" s="15">
        <f t="shared" si="16"/>
        <v>149</v>
      </c>
      <c r="C168" s="16">
        <f t="shared" si="12"/>
        <v>17250660.587599676</v>
      </c>
      <c r="D168" s="16">
        <f t="shared" si="13"/>
        <v>136567.72965183077</v>
      </c>
      <c r="E168" s="16">
        <f t="shared" si="17"/>
        <v>31603.111783918837</v>
      </c>
      <c r="F168" s="16">
        <f t="shared" si="14"/>
        <v>168170.84143574961</v>
      </c>
      <c r="G168" s="16">
        <f t="shared" si="15"/>
        <v>17219057.475815758</v>
      </c>
    </row>
    <row r="169" spans="2:7" x14ac:dyDescent="0.25">
      <c r="B169" s="15">
        <f t="shared" si="16"/>
        <v>150</v>
      </c>
      <c r="C169" s="16">
        <f t="shared" si="12"/>
        <v>17219057.475815758</v>
      </c>
      <c r="D169" s="16">
        <f t="shared" si="13"/>
        <v>136317.53835020808</v>
      </c>
      <c r="E169" s="16">
        <f t="shared" si="17"/>
        <v>31853.303085541527</v>
      </c>
      <c r="F169" s="16">
        <f t="shared" si="14"/>
        <v>168170.84143574961</v>
      </c>
      <c r="G169" s="16">
        <f t="shared" si="15"/>
        <v>17187204.172730219</v>
      </c>
    </row>
    <row r="170" spans="2:7" x14ac:dyDescent="0.25">
      <c r="B170" s="15">
        <f t="shared" si="16"/>
        <v>151</v>
      </c>
      <c r="C170" s="16">
        <f t="shared" si="12"/>
        <v>17187204.172730219</v>
      </c>
      <c r="D170" s="16">
        <f t="shared" si="13"/>
        <v>136065.36636744757</v>
      </c>
      <c r="E170" s="16">
        <f t="shared" si="17"/>
        <v>32105.475068302039</v>
      </c>
      <c r="F170" s="16">
        <f t="shared" si="14"/>
        <v>168170.84143574961</v>
      </c>
      <c r="G170" s="16">
        <f t="shared" si="15"/>
        <v>17155098.697661918</v>
      </c>
    </row>
    <row r="171" spans="2:7" x14ac:dyDescent="0.25">
      <c r="B171" s="15">
        <f t="shared" si="16"/>
        <v>152</v>
      </c>
      <c r="C171" s="16">
        <f t="shared" si="12"/>
        <v>17155098.697661918</v>
      </c>
      <c r="D171" s="16">
        <f t="shared" si="13"/>
        <v>135811.19802315685</v>
      </c>
      <c r="E171" s="16">
        <f t="shared" si="17"/>
        <v>32359.643412592763</v>
      </c>
      <c r="F171" s="16">
        <f t="shared" si="14"/>
        <v>168170.84143574961</v>
      </c>
      <c r="G171" s="16">
        <f t="shared" si="15"/>
        <v>17122739.054249324</v>
      </c>
    </row>
    <row r="172" spans="2:7" x14ac:dyDescent="0.25">
      <c r="B172" s="15">
        <f t="shared" si="16"/>
        <v>153</v>
      </c>
      <c r="C172" s="16">
        <f t="shared" si="12"/>
        <v>17122739.054249324</v>
      </c>
      <c r="D172" s="16">
        <f t="shared" si="13"/>
        <v>135555.01751280716</v>
      </c>
      <c r="E172" s="16">
        <f t="shared" si="17"/>
        <v>32615.823922942451</v>
      </c>
      <c r="F172" s="16">
        <f t="shared" si="14"/>
        <v>168170.84143574961</v>
      </c>
      <c r="G172" s="16">
        <f t="shared" si="15"/>
        <v>17090123.230326381</v>
      </c>
    </row>
    <row r="173" spans="2:7" x14ac:dyDescent="0.25">
      <c r="B173" s="15">
        <f t="shared" si="16"/>
        <v>154</v>
      </c>
      <c r="C173" s="16">
        <f t="shared" si="12"/>
        <v>17090123.230326381</v>
      </c>
      <c r="D173" s="16">
        <f t="shared" si="13"/>
        <v>135296.80890675052</v>
      </c>
      <c r="E173" s="16">
        <f t="shared" si="17"/>
        <v>32874.032528999087</v>
      </c>
      <c r="F173" s="16">
        <f t="shared" si="14"/>
        <v>168170.84143574961</v>
      </c>
      <c r="G173" s="16">
        <f t="shared" si="15"/>
        <v>17057249.19779738</v>
      </c>
    </row>
    <row r="174" spans="2:7" x14ac:dyDescent="0.25">
      <c r="B174" s="15">
        <f t="shared" si="16"/>
        <v>155</v>
      </c>
      <c r="C174" s="16">
        <f t="shared" si="12"/>
        <v>17057249.19779738</v>
      </c>
      <c r="D174" s="16">
        <f t="shared" si="13"/>
        <v>135036.55614922926</v>
      </c>
      <c r="E174" s="16">
        <f t="shared" si="17"/>
        <v>33134.285286520346</v>
      </c>
      <c r="F174" s="16">
        <f t="shared" si="14"/>
        <v>168170.84143574961</v>
      </c>
      <c r="G174" s="16">
        <f t="shared" si="15"/>
        <v>17024114.912510861</v>
      </c>
    </row>
    <row r="175" spans="2:7" x14ac:dyDescent="0.25">
      <c r="B175" s="15">
        <f t="shared" si="16"/>
        <v>156</v>
      </c>
      <c r="C175" s="16">
        <f t="shared" si="12"/>
        <v>17024114.912510861</v>
      </c>
      <c r="D175" s="16">
        <f t="shared" si="13"/>
        <v>134774.24305737767</v>
      </c>
      <c r="E175" s="16">
        <f t="shared" si="17"/>
        <v>33396.598378371942</v>
      </c>
      <c r="F175" s="16">
        <f t="shared" si="14"/>
        <v>168170.84143574961</v>
      </c>
      <c r="G175" s="16">
        <f t="shared" si="15"/>
        <v>16990718.314132489</v>
      </c>
    </row>
    <row r="176" spans="2:7" x14ac:dyDescent="0.25">
      <c r="B176" s="15">
        <f t="shared" si="16"/>
        <v>157</v>
      </c>
      <c r="C176" s="16">
        <f t="shared" si="12"/>
        <v>16990718.314132489</v>
      </c>
      <c r="D176" s="16">
        <f t="shared" si="13"/>
        <v>134509.85332021554</v>
      </c>
      <c r="E176" s="16">
        <f t="shared" si="17"/>
        <v>33660.98811553407</v>
      </c>
      <c r="F176" s="16">
        <f t="shared" si="14"/>
        <v>168170.84143574961</v>
      </c>
      <c r="G176" s="16">
        <f t="shared" si="15"/>
        <v>16957057.326016955</v>
      </c>
    </row>
    <row r="177" spans="2:7" x14ac:dyDescent="0.25">
      <c r="B177" s="15">
        <f t="shared" si="16"/>
        <v>158</v>
      </c>
      <c r="C177" s="16">
        <f t="shared" si="12"/>
        <v>16957057.326016955</v>
      </c>
      <c r="D177" s="16">
        <f t="shared" si="13"/>
        <v>134243.37049763423</v>
      </c>
      <c r="E177" s="16">
        <f t="shared" si="17"/>
        <v>33927.470938115381</v>
      </c>
      <c r="F177" s="16">
        <f t="shared" si="14"/>
        <v>168170.84143574961</v>
      </c>
      <c r="G177" s="16">
        <f t="shared" si="15"/>
        <v>16923129.855078839</v>
      </c>
    </row>
    <row r="178" spans="2:7" x14ac:dyDescent="0.25">
      <c r="B178" s="15">
        <f t="shared" si="16"/>
        <v>159</v>
      </c>
      <c r="C178" s="16">
        <f t="shared" si="12"/>
        <v>16923129.855078839</v>
      </c>
      <c r="D178" s="16">
        <f t="shared" si="13"/>
        <v>133974.77801937415</v>
      </c>
      <c r="E178" s="16">
        <f t="shared" si="17"/>
        <v>34196.063416375458</v>
      </c>
      <c r="F178" s="16">
        <f t="shared" si="14"/>
        <v>168170.84143574961</v>
      </c>
      <c r="G178" s="16">
        <f t="shared" si="15"/>
        <v>16888933.791662462</v>
      </c>
    </row>
    <row r="179" spans="2:7" x14ac:dyDescent="0.25">
      <c r="B179" s="15">
        <f t="shared" si="16"/>
        <v>160</v>
      </c>
      <c r="C179" s="16">
        <f t="shared" si="12"/>
        <v>16888933.791662462</v>
      </c>
      <c r="D179" s="16">
        <f t="shared" si="13"/>
        <v>133704.05918399451</v>
      </c>
      <c r="E179" s="16">
        <f t="shared" si="17"/>
        <v>34466.782251755096</v>
      </c>
      <c r="F179" s="16">
        <f t="shared" si="14"/>
        <v>168170.84143574961</v>
      </c>
      <c r="G179" s="16">
        <f t="shared" si="15"/>
        <v>16854467.009410709</v>
      </c>
    </row>
    <row r="180" spans="2:7" x14ac:dyDescent="0.25">
      <c r="B180" s="15">
        <f t="shared" si="16"/>
        <v>161</v>
      </c>
      <c r="C180" s="16">
        <f t="shared" si="12"/>
        <v>16854467.009410709</v>
      </c>
      <c r="D180" s="16">
        <f t="shared" si="13"/>
        <v>133431.19715783477</v>
      </c>
      <c r="E180" s="16">
        <f t="shared" si="17"/>
        <v>34739.644277914835</v>
      </c>
      <c r="F180" s="16">
        <f t="shared" si="14"/>
        <v>168170.84143574961</v>
      </c>
      <c r="G180" s="16">
        <f t="shared" si="15"/>
        <v>16819727.365132794</v>
      </c>
    </row>
    <row r="181" spans="2:7" x14ac:dyDescent="0.25">
      <c r="B181" s="15">
        <f t="shared" si="16"/>
        <v>162</v>
      </c>
      <c r="C181" s="16">
        <f t="shared" si="12"/>
        <v>16819727.365132794</v>
      </c>
      <c r="D181" s="16">
        <f t="shared" si="13"/>
        <v>133156.17497396795</v>
      </c>
      <c r="E181" s="16">
        <f t="shared" si="17"/>
        <v>35014.666461781657</v>
      </c>
      <c r="F181" s="16">
        <f t="shared" si="14"/>
        <v>168170.84143574961</v>
      </c>
      <c r="G181" s="16">
        <f t="shared" si="15"/>
        <v>16784712.698671013</v>
      </c>
    </row>
    <row r="182" spans="2:7" x14ac:dyDescent="0.25">
      <c r="B182" s="15">
        <f t="shared" si="16"/>
        <v>163</v>
      </c>
      <c r="C182" s="16">
        <f t="shared" si="12"/>
        <v>16784712.698671013</v>
      </c>
      <c r="D182" s="16">
        <f t="shared" si="13"/>
        <v>132878.97553114552</v>
      </c>
      <c r="E182" s="16">
        <f t="shared" si="17"/>
        <v>35291.865904604085</v>
      </c>
      <c r="F182" s="16">
        <f t="shared" si="14"/>
        <v>168170.84143574961</v>
      </c>
      <c r="G182" s="16">
        <f t="shared" si="15"/>
        <v>16749420.83276641</v>
      </c>
    </row>
    <row r="183" spans="2:7" x14ac:dyDescent="0.25">
      <c r="B183" s="15">
        <f t="shared" si="16"/>
        <v>164</v>
      </c>
      <c r="C183" s="16">
        <f t="shared" si="12"/>
        <v>16749420.83276641</v>
      </c>
      <c r="D183" s="16">
        <f t="shared" si="13"/>
        <v>132599.58159273409</v>
      </c>
      <c r="E183" s="16">
        <f t="shared" si="17"/>
        <v>35571.259843015519</v>
      </c>
      <c r="F183" s="16">
        <f t="shared" si="14"/>
        <v>168170.84143574961</v>
      </c>
      <c r="G183" s="16">
        <f t="shared" si="15"/>
        <v>16713849.572923396</v>
      </c>
    </row>
    <row r="184" spans="2:7" x14ac:dyDescent="0.25">
      <c r="B184" s="15">
        <f t="shared" si="16"/>
        <v>165</v>
      </c>
      <c r="C184" s="16">
        <f t="shared" si="12"/>
        <v>16713849.572923396</v>
      </c>
      <c r="D184" s="16">
        <f t="shared" si="13"/>
        <v>132317.97578564356</v>
      </c>
      <c r="E184" s="16">
        <f t="shared" si="17"/>
        <v>35852.865650106047</v>
      </c>
      <c r="F184" s="16">
        <f t="shared" si="14"/>
        <v>168170.84143574961</v>
      </c>
      <c r="G184" s="16">
        <f t="shared" si="15"/>
        <v>16677996.70727329</v>
      </c>
    </row>
    <row r="185" spans="2:7" x14ac:dyDescent="0.25">
      <c r="B185" s="15">
        <f t="shared" si="16"/>
        <v>166</v>
      </c>
      <c r="C185" s="16">
        <f t="shared" si="12"/>
        <v>16677996.70727329</v>
      </c>
      <c r="D185" s="16">
        <f t="shared" si="13"/>
        <v>132034.14059924686</v>
      </c>
      <c r="E185" s="16">
        <f t="shared" si="17"/>
        <v>36136.700836502743</v>
      </c>
      <c r="F185" s="16">
        <f t="shared" si="14"/>
        <v>168170.84143574961</v>
      </c>
      <c r="G185" s="16">
        <f t="shared" si="15"/>
        <v>16641860.006436788</v>
      </c>
    </row>
    <row r="186" spans="2:7" x14ac:dyDescent="0.25">
      <c r="B186" s="15">
        <f t="shared" si="16"/>
        <v>167</v>
      </c>
      <c r="C186" s="16">
        <f t="shared" si="12"/>
        <v>16641860.006436788</v>
      </c>
      <c r="D186" s="16">
        <f t="shared" si="13"/>
        <v>131748.05838429125</v>
      </c>
      <c r="E186" s="16">
        <f t="shared" si="17"/>
        <v>36422.783051458362</v>
      </c>
      <c r="F186" s="16">
        <f t="shared" si="14"/>
        <v>168170.84143574961</v>
      </c>
      <c r="G186" s="16">
        <f t="shared" si="15"/>
        <v>16605437.22338533</v>
      </c>
    </row>
    <row r="187" spans="2:7" x14ac:dyDescent="0.25">
      <c r="B187" s="15">
        <f t="shared" si="16"/>
        <v>168</v>
      </c>
      <c r="C187" s="16">
        <f t="shared" si="12"/>
        <v>16605437.22338533</v>
      </c>
      <c r="D187" s="16">
        <f t="shared" si="13"/>
        <v>131459.71135180054</v>
      </c>
      <c r="E187" s="16">
        <f t="shared" si="17"/>
        <v>36711.130083949072</v>
      </c>
      <c r="F187" s="16">
        <f t="shared" si="14"/>
        <v>168170.84143574961</v>
      </c>
      <c r="G187" s="16">
        <f t="shared" si="15"/>
        <v>16568726.093301382</v>
      </c>
    </row>
    <row r="188" spans="2:7" x14ac:dyDescent="0.25">
      <c r="B188" s="15">
        <f t="shared" si="16"/>
        <v>169</v>
      </c>
      <c r="C188" s="16">
        <f t="shared" si="12"/>
        <v>16568726.093301382</v>
      </c>
      <c r="D188" s="16">
        <f t="shared" si="13"/>
        <v>131169.08157196929</v>
      </c>
      <c r="E188" s="16">
        <f t="shared" si="17"/>
        <v>37001.759863780317</v>
      </c>
      <c r="F188" s="16">
        <f t="shared" si="14"/>
        <v>168170.84143574961</v>
      </c>
      <c r="G188" s="16">
        <f t="shared" si="15"/>
        <v>16531724.333437603</v>
      </c>
    </row>
    <row r="189" spans="2:7" x14ac:dyDescent="0.25">
      <c r="B189" s="15">
        <f t="shared" si="16"/>
        <v>170</v>
      </c>
      <c r="C189" s="16">
        <f t="shared" si="12"/>
        <v>16531724.333437603</v>
      </c>
      <c r="D189" s="16">
        <f t="shared" si="13"/>
        <v>130876.1509730477</v>
      </c>
      <c r="E189" s="16">
        <f t="shared" si="17"/>
        <v>37294.69046270191</v>
      </c>
      <c r="F189" s="16">
        <f t="shared" si="14"/>
        <v>168170.84143574961</v>
      </c>
      <c r="G189" s="16">
        <f t="shared" si="15"/>
        <v>16494429.642974902</v>
      </c>
    </row>
    <row r="190" spans="2:7" x14ac:dyDescent="0.25">
      <c r="B190" s="15">
        <f t="shared" si="16"/>
        <v>171</v>
      </c>
      <c r="C190" s="16">
        <f t="shared" si="12"/>
        <v>16494429.642974902</v>
      </c>
      <c r="D190" s="16">
        <f t="shared" si="13"/>
        <v>130580.90134021797</v>
      </c>
      <c r="E190" s="16">
        <f t="shared" si="17"/>
        <v>37589.940095531638</v>
      </c>
      <c r="F190" s="16">
        <f t="shared" si="14"/>
        <v>168170.84143574961</v>
      </c>
      <c r="G190" s="16">
        <f t="shared" si="15"/>
        <v>16456839.702879371</v>
      </c>
    </row>
    <row r="191" spans="2:7" x14ac:dyDescent="0.25">
      <c r="B191" s="15">
        <f t="shared" si="16"/>
        <v>172</v>
      </c>
      <c r="C191" s="16">
        <f t="shared" si="12"/>
        <v>16456839.702879371</v>
      </c>
      <c r="D191" s="16">
        <f t="shared" si="13"/>
        <v>130283.31431446168</v>
      </c>
      <c r="E191" s="16">
        <f t="shared" si="17"/>
        <v>37887.527121287931</v>
      </c>
      <c r="F191" s="16">
        <f t="shared" si="14"/>
        <v>168170.84143574961</v>
      </c>
      <c r="G191" s="16">
        <f t="shared" si="15"/>
        <v>16418952.175758084</v>
      </c>
    </row>
    <row r="192" spans="2:7" x14ac:dyDescent="0.25">
      <c r="B192" s="15">
        <f t="shared" si="16"/>
        <v>173</v>
      </c>
      <c r="C192" s="16">
        <f t="shared" si="12"/>
        <v>16418952.175758084</v>
      </c>
      <c r="D192" s="16">
        <f t="shared" si="13"/>
        <v>129983.37139141817</v>
      </c>
      <c r="E192" s="16">
        <f t="shared" si="17"/>
        <v>38187.470044331436</v>
      </c>
      <c r="F192" s="16">
        <f t="shared" si="14"/>
        <v>168170.84143574961</v>
      </c>
      <c r="G192" s="16">
        <f t="shared" si="15"/>
        <v>16380764.705713753</v>
      </c>
    </row>
    <row r="193" spans="2:7" x14ac:dyDescent="0.25">
      <c r="B193" s="15">
        <f t="shared" si="16"/>
        <v>174</v>
      </c>
      <c r="C193" s="16">
        <f t="shared" si="12"/>
        <v>16380764.705713753</v>
      </c>
      <c r="D193" s="16">
        <f t="shared" si="13"/>
        <v>129681.05392023387</v>
      </c>
      <c r="E193" s="16">
        <f t="shared" si="17"/>
        <v>38489.787515515738</v>
      </c>
      <c r="F193" s="16">
        <f t="shared" si="14"/>
        <v>168170.84143574961</v>
      </c>
      <c r="G193" s="16">
        <f t="shared" si="15"/>
        <v>16342274.918198237</v>
      </c>
    </row>
    <row r="194" spans="2:7" x14ac:dyDescent="0.25">
      <c r="B194" s="15">
        <f t="shared" si="16"/>
        <v>175</v>
      </c>
      <c r="C194" s="16">
        <f t="shared" si="12"/>
        <v>16342274.918198237</v>
      </c>
      <c r="D194" s="16">
        <f t="shared" si="13"/>
        <v>129376.34310240271</v>
      </c>
      <c r="E194" s="16">
        <f t="shared" si="17"/>
        <v>38794.498333346899</v>
      </c>
      <c r="F194" s="16">
        <f t="shared" si="14"/>
        <v>168170.84143574961</v>
      </c>
      <c r="G194" s="16">
        <f t="shared" si="15"/>
        <v>16303480.419864891</v>
      </c>
    </row>
    <row r="195" spans="2:7" x14ac:dyDescent="0.25">
      <c r="B195" s="15">
        <f t="shared" si="16"/>
        <v>176</v>
      </c>
      <c r="C195" s="16">
        <f t="shared" si="12"/>
        <v>16303480.419864891</v>
      </c>
      <c r="D195" s="16">
        <f t="shared" si="13"/>
        <v>129069.21999059705</v>
      </c>
      <c r="E195" s="16">
        <f t="shared" si="17"/>
        <v>39101.621445152559</v>
      </c>
      <c r="F195" s="16">
        <f t="shared" si="14"/>
        <v>168170.84143574961</v>
      </c>
      <c r="G195" s="16">
        <f t="shared" si="15"/>
        <v>16264378.798419738</v>
      </c>
    </row>
    <row r="196" spans="2:7" x14ac:dyDescent="0.25">
      <c r="B196" s="15">
        <f t="shared" si="16"/>
        <v>177</v>
      </c>
      <c r="C196" s="16">
        <f t="shared" si="12"/>
        <v>16264378.798419738</v>
      </c>
      <c r="D196" s="16">
        <f t="shared" si="13"/>
        <v>128759.6654874896</v>
      </c>
      <c r="E196" s="16">
        <f t="shared" si="17"/>
        <v>39411.175948260003</v>
      </c>
      <c r="F196" s="16">
        <f t="shared" si="14"/>
        <v>168170.84143574961</v>
      </c>
      <c r="G196" s="16">
        <f t="shared" si="15"/>
        <v>16224967.622471478</v>
      </c>
    </row>
    <row r="197" spans="2:7" x14ac:dyDescent="0.25">
      <c r="B197" s="15">
        <f t="shared" si="16"/>
        <v>178</v>
      </c>
      <c r="C197" s="16">
        <f t="shared" si="12"/>
        <v>16224967.622471478</v>
      </c>
      <c r="D197" s="16">
        <f t="shared" si="13"/>
        <v>128447.66034456587</v>
      </c>
      <c r="E197" s="16">
        <f t="shared" si="17"/>
        <v>39723.181091183738</v>
      </c>
      <c r="F197" s="16">
        <f t="shared" si="14"/>
        <v>168170.84143574961</v>
      </c>
      <c r="G197" s="16">
        <f t="shared" si="15"/>
        <v>16185244.441380294</v>
      </c>
    </row>
    <row r="198" spans="2:7" x14ac:dyDescent="0.25">
      <c r="B198" s="15">
        <f t="shared" si="16"/>
        <v>179</v>
      </c>
      <c r="C198" s="16">
        <f t="shared" si="12"/>
        <v>16185244.441380294</v>
      </c>
      <c r="D198" s="16">
        <f t="shared" si="13"/>
        <v>128133.18516092734</v>
      </c>
      <c r="E198" s="16">
        <f t="shared" si="17"/>
        <v>40037.656274822264</v>
      </c>
      <c r="F198" s="16">
        <f t="shared" si="14"/>
        <v>168170.84143574961</v>
      </c>
      <c r="G198" s="16">
        <f t="shared" si="15"/>
        <v>16145206.785105472</v>
      </c>
    </row>
    <row r="199" spans="2:7" x14ac:dyDescent="0.25">
      <c r="B199" s="15">
        <f t="shared" si="16"/>
        <v>180</v>
      </c>
      <c r="C199" s="16">
        <f t="shared" si="12"/>
        <v>16145206.785105472</v>
      </c>
      <c r="D199" s="16">
        <f t="shared" si="13"/>
        <v>127816.220382085</v>
      </c>
      <c r="E199" s="16">
        <f t="shared" si="17"/>
        <v>40354.62105366461</v>
      </c>
      <c r="F199" s="16">
        <f t="shared" si="14"/>
        <v>168170.84143574961</v>
      </c>
      <c r="G199" s="16">
        <f t="shared" si="15"/>
        <v>16104852.164051808</v>
      </c>
    </row>
    <row r="200" spans="2:7" x14ac:dyDescent="0.25">
      <c r="B200" s="15">
        <f t="shared" si="16"/>
        <v>181</v>
      </c>
      <c r="C200" s="16">
        <f t="shared" si="12"/>
        <v>16104852.164051808</v>
      </c>
      <c r="D200" s="16">
        <f t="shared" si="13"/>
        <v>127496.74629874348</v>
      </c>
      <c r="E200" s="16">
        <f t="shared" si="17"/>
        <v>40674.095137006123</v>
      </c>
      <c r="F200" s="16">
        <f t="shared" si="14"/>
        <v>168170.84143574961</v>
      </c>
      <c r="G200" s="16">
        <f t="shared" si="15"/>
        <v>16064178.068914803</v>
      </c>
    </row>
    <row r="201" spans="2:7" x14ac:dyDescent="0.25">
      <c r="B201" s="15">
        <f t="shared" si="16"/>
        <v>182</v>
      </c>
      <c r="C201" s="16">
        <f t="shared" si="12"/>
        <v>16064178.068914803</v>
      </c>
      <c r="D201" s="16">
        <f t="shared" si="13"/>
        <v>127174.74304557552</v>
      </c>
      <c r="E201" s="16">
        <f t="shared" si="17"/>
        <v>40996.098390174084</v>
      </c>
      <c r="F201" s="16">
        <f t="shared" si="14"/>
        <v>168170.84143574961</v>
      </c>
      <c r="G201" s="16">
        <f t="shared" si="15"/>
        <v>16023181.97052463</v>
      </c>
    </row>
    <row r="202" spans="2:7" x14ac:dyDescent="0.25">
      <c r="B202" s="15">
        <f t="shared" si="16"/>
        <v>183</v>
      </c>
      <c r="C202" s="16">
        <f t="shared" si="12"/>
        <v>16023181.97052463</v>
      </c>
      <c r="D202" s="16">
        <f t="shared" si="13"/>
        <v>126850.19059998664</v>
      </c>
      <c r="E202" s="16">
        <f t="shared" si="17"/>
        <v>41320.650835762965</v>
      </c>
      <c r="F202" s="16">
        <f t="shared" si="14"/>
        <v>168170.84143574961</v>
      </c>
      <c r="G202" s="16">
        <f t="shared" si="15"/>
        <v>15981861.319688868</v>
      </c>
    </row>
    <row r="203" spans="2:7" x14ac:dyDescent="0.25">
      <c r="B203" s="15">
        <f t="shared" si="16"/>
        <v>184</v>
      </c>
      <c r="C203" s="16">
        <f t="shared" si="12"/>
        <v>15981861.319688868</v>
      </c>
      <c r="D203" s="16">
        <f t="shared" si="13"/>
        <v>126523.06878087019</v>
      </c>
      <c r="E203" s="16">
        <f t="shared" si="17"/>
        <v>41647.772654879416</v>
      </c>
      <c r="F203" s="16">
        <f t="shared" si="14"/>
        <v>168170.84143574961</v>
      </c>
      <c r="G203" s="16">
        <f t="shared" si="15"/>
        <v>15940213.54703399</v>
      </c>
    </row>
    <row r="204" spans="2:7" x14ac:dyDescent="0.25">
      <c r="B204" s="15">
        <f t="shared" si="16"/>
        <v>185</v>
      </c>
      <c r="C204" s="16">
        <f t="shared" si="12"/>
        <v>15940213.54703399</v>
      </c>
      <c r="D204" s="16">
        <f t="shared" si="13"/>
        <v>126193.35724735243</v>
      </c>
      <c r="E204" s="16">
        <f t="shared" si="17"/>
        <v>41977.484188397182</v>
      </c>
      <c r="F204" s="16">
        <f t="shared" si="14"/>
        <v>168170.84143574961</v>
      </c>
      <c r="G204" s="16">
        <f t="shared" si="15"/>
        <v>15898236.062845593</v>
      </c>
    </row>
    <row r="205" spans="2:7" x14ac:dyDescent="0.25">
      <c r="B205" s="15">
        <f t="shared" si="16"/>
        <v>186</v>
      </c>
      <c r="C205" s="16">
        <f t="shared" si="12"/>
        <v>15898236.062845593</v>
      </c>
      <c r="D205" s="16">
        <f t="shared" si="13"/>
        <v>125861.03549752761</v>
      </c>
      <c r="E205" s="16">
        <f t="shared" si="17"/>
        <v>42309.805938221994</v>
      </c>
      <c r="F205" s="16">
        <f t="shared" si="14"/>
        <v>168170.84143574961</v>
      </c>
      <c r="G205" s="16">
        <f t="shared" si="15"/>
        <v>15855926.256907372</v>
      </c>
    </row>
    <row r="206" spans="2:7" x14ac:dyDescent="0.25">
      <c r="B206" s="15">
        <f t="shared" si="16"/>
        <v>187</v>
      </c>
      <c r="C206" s="16">
        <f t="shared" si="12"/>
        <v>15855926.256907372</v>
      </c>
      <c r="D206" s="16">
        <f t="shared" si="13"/>
        <v>125526.08286718336</v>
      </c>
      <c r="E206" s="16">
        <f t="shared" si="17"/>
        <v>42644.758568566249</v>
      </c>
      <c r="F206" s="16">
        <f t="shared" si="14"/>
        <v>168170.84143574961</v>
      </c>
      <c r="G206" s="16">
        <f t="shared" si="15"/>
        <v>15813281.498338806</v>
      </c>
    </row>
    <row r="207" spans="2:7" x14ac:dyDescent="0.25">
      <c r="B207" s="15">
        <f t="shared" si="16"/>
        <v>188</v>
      </c>
      <c r="C207" s="16">
        <f t="shared" si="12"/>
        <v>15813281.498338806</v>
      </c>
      <c r="D207" s="16">
        <f t="shared" si="13"/>
        <v>125188.47852851555</v>
      </c>
      <c r="E207" s="16">
        <f t="shared" si="17"/>
        <v>42982.362907234055</v>
      </c>
      <c r="F207" s="16">
        <f t="shared" si="14"/>
        <v>168170.84143574961</v>
      </c>
      <c r="G207" s="16">
        <f t="shared" si="15"/>
        <v>15770299.135431573</v>
      </c>
    </row>
    <row r="208" spans="2:7" x14ac:dyDescent="0.25">
      <c r="B208" s="15">
        <f t="shared" si="16"/>
        <v>189</v>
      </c>
      <c r="C208" s="16">
        <f t="shared" si="12"/>
        <v>15770299.135431573</v>
      </c>
      <c r="D208" s="16">
        <f t="shared" si="13"/>
        <v>124848.20148883329</v>
      </c>
      <c r="E208" s="16">
        <f t="shared" si="17"/>
        <v>43322.639946916315</v>
      </c>
      <c r="F208" s="16">
        <f t="shared" si="14"/>
        <v>168170.84143574961</v>
      </c>
      <c r="G208" s="16">
        <f t="shared" si="15"/>
        <v>15726976.495484658</v>
      </c>
    </row>
    <row r="209" spans="2:7" x14ac:dyDescent="0.25">
      <c r="B209" s="15">
        <f t="shared" si="16"/>
        <v>190</v>
      </c>
      <c r="C209" s="16">
        <f t="shared" si="12"/>
        <v>15726976.495484658</v>
      </c>
      <c r="D209" s="16">
        <f t="shared" si="13"/>
        <v>124505.23058925354</v>
      </c>
      <c r="E209" s="16">
        <f t="shared" si="17"/>
        <v>43665.610846496071</v>
      </c>
      <c r="F209" s="16">
        <f t="shared" si="14"/>
        <v>168170.84143574961</v>
      </c>
      <c r="G209" s="16">
        <f t="shared" si="15"/>
        <v>15683310.884638162</v>
      </c>
    </row>
    <row r="210" spans="2:7" x14ac:dyDescent="0.25">
      <c r="B210" s="15">
        <f t="shared" si="16"/>
        <v>191</v>
      </c>
      <c r="C210" s="16">
        <f t="shared" si="12"/>
        <v>15683310.884638162</v>
      </c>
      <c r="D210" s="16">
        <f t="shared" si="13"/>
        <v>124159.54450338545</v>
      </c>
      <c r="E210" s="16">
        <f t="shared" si="17"/>
        <v>44011.296932364159</v>
      </c>
      <c r="F210" s="16">
        <f t="shared" si="14"/>
        <v>168170.84143574961</v>
      </c>
      <c r="G210" s="16">
        <f t="shared" si="15"/>
        <v>15639299.587705798</v>
      </c>
    </row>
    <row r="211" spans="2:7" x14ac:dyDescent="0.25">
      <c r="B211" s="15">
        <f t="shared" si="16"/>
        <v>192</v>
      </c>
      <c r="C211" s="16">
        <f t="shared" si="12"/>
        <v>15639299.587705798</v>
      </c>
      <c r="D211" s="16">
        <f t="shared" si="13"/>
        <v>123811.12173600424</v>
      </c>
      <c r="E211" s="16">
        <f t="shared" si="17"/>
        <v>44359.719699745372</v>
      </c>
      <c r="F211" s="16">
        <f t="shared" si="14"/>
        <v>168170.84143574961</v>
      </c>
      <c r="G211" s="16">
        <f t="shared" si="15"/>
        <v>15594939.868006054</v>
      </c>
    </row>
    <row r="212" spans="2:7" x14ac:dyDescent="0.25">
      <c r="B212" s="15">
        <f t="shared" si="16"/>
        <v>193</v>
      </c>
      <c r="C212" s="16">
        <f t="shared" ref="C212:C275" si="18">IF(LEN(B212)&gt;0,IF(C211=$C$19,D205,G211),"")</f>
        <v>15594939.868006054</v>
      </c>
      <c r="D212" s="16">
        <f t="shared" ref="D212:D275" si="19">IF(LEN(B212)&gt;0,$C212*$F$13/12,"")</f>
        <v>123459.94062171459</v>
      </c>
      <c r="E212" s="16">
        <f t="shared" si="17"/>
        <v>44710.90081403502</v>
      </c>
      <c r="F212" s="16">
        <f t="shared" ref="F212:F275" si="20">IF(LEN(B212)&gt;0,IF(B212&gt;$F$15*12,$F$17,D212),"")</f>
        <v>168170.84143574961</v>
      </c>
      <c r="G212" s="16">
        <f t="shared" ref="G212:G275" si="21">IF(LEN(B212)&gt;0,C212+D212-F212,"")</f>
        <v>15550228.96719202</v>
      </c>
    </row>
    <row r="213" spans="2:7" x14ac:dyDescent="0.25">
      <c r="B213" s="15">
        <f t="shared" ref="B213:B276" si="22">IF(ROW()&gt;$F$14*12+ROW($B$19),"",IF(B212="Month",1,B212+1))</f>
        <v>194</v>
      </c>
      <c r="C213" s="16">
        <f t="shared" si="18"/>
        <v>15550228.96719202</v>
      </c>
      <c r="D213" s="16">
        <f t="shared" si="19"/>
        <v>123105.9793236035</v>
      </c>
      <c r="E213" s="16">
        <f t="shared" ref="E213:E276" si="23">IF(LEN(B213)&gt;0,F213-D213,"")</f>
        <v>45064.862112146104</v>
      </c>
      <c r="F213" s="16">
        <f t="shared" si="20"/>
        <v>168170.84143574961</v>
      </c>
      <c r="G213" s="16">
        <f t="shared" si="21"/>
        <v>15505164.105079874</v>
      </c>
    </row>
    <row r="214" spans="2:7" x14ac:dyDescent="0.25">
      <c r="B214" s="15">
        <f t="shared" si="22"/>
        <v>195</v>
      </c>
      <c r="C214" s="16">
        <f t="shared" si="18"/>
        <v>15505164.105079874</v>
      </c>
      <c r="D214" s="16">
        <f t="shared" si="19"/>
        <v>122749.21583188233</v>
      </c>
      <c r="E214" s="16">
        <f t="shared" si="23"/>
        <v>45421.625603867273</v>
      </c>
      <c r="F214" s="16">
        <f t="shared" si="20"/>
        <v>168170.84143574961</v>
      </c>
      <c r="G214" s="16">
        <f t="shared" si="21"/>
        <v>15459742.479476009</v>
      </c>
    </row>
    <row r="215" spans="2:7" x14ac:dyDescent="0.25">
      <c r="B215" s="15">
        <f t="shared" si="22"/>
        <v>196</v>
      </c>
      <c r="C215" s="16">
        <f t="shared" si="18"/>
        <v>15459742.479476009</v>
      </c>
      <c r="D215" s="16">
        <f t="shared" si="19"/>
        <v>122389.62796251841</v>
      </c>
      <c r="E215" s="16">
        <f t="shared" si="23"/>
        <v>45781.213473231197</v>
      </c>
      <c r="F215" s="16">
        <f t="shared" si="20"/>
        <v>168170.84143574961</v>
      </c>
      <c r="G215" s="16">
        <f t="shared" si="21"/>
        <v>15413961.266002778</v>
      </c>
    </row>
    <row r="216" spans="2:7" x14ac:dyDescent="0.25">
      <c r="B216" s="15">
        <f t="shared" si="22"/>
        <v>197</v>
      </c>
      <c r="C216" s="16">
        <f t="shared" si="18"/>
        <v>15413961.266002778</v>
      </c>
      <c r="D216" s="16">
        <f t="shared" si="19"/>
        <v>122027.19335585531</v>
      </c>
      <c r="E216" s="16">
        <f t="shared" si="23"/>
        <v>46143.648079894294</v>
      </c>
      <c r="F216" s="16">
        <f t="shared" si="20"/>
        <v>168170.84143574961</v>
      </c>
      <c r="G216" s="16">
        <f t="shared" si="21"/>
        <v>15367817.617922883</v>
      </c>
    </row>
    <row r="217" spans="2:7" x14ac:dyDescent="0.25">
      <c r="B217" s="15">
        <f t="shared" si="22"/>
        <v>198</v>
      </c>
      <c r="C217" s="16">
        <f t="shared" si="18"/>
        <v>15367817.617922883</v>
      </c>
      <c r="D217" s="16">
        <f t="shared" si="19"/>
        <v>121661.88947522284</v>
      </c>
      <c r="E217" s="16">
        <f t="shared" si="23"/>
        <v>46508.951960526771</v>
      </c>
      <c r="F217" s="16">
        <f t="shared" si="20"/>
        <v>168170.84143574961</v>
      </c>
      <c r="G217" s="16">
        <f t="shared" si="21"/>
        <v>15321308.665962357</v>
      </c>
    </row>
    <row r="218" spans="2:7" x14ac:dyDescent="0.25">
      <c r="B218" s="15">
        <f t="shared" si="22"/>
        <v>199</v>
      </c>
      <c r="C218" s="16">
        <f t="shared" si="18"/>
        <v>15321308.665962357</v>
      </c>
      <c r="D218" s="16">
        <f t="shared" si="19"/>
        <v>121293.69360553533</v>
      </c>
      <c r="E218" s="16">
        <f t="shared" si="23"/>
        <v>46877.147830214279</v>
      </c>
      <c r="F218" s="16">
        <f t="shared" si="20"/>
        <v>168170.84143574961</v>
      </c>
      <c r="G218" s="16">
        <f t="shared" si="21"/>
        <v>15274431.518132143</v>
      </c>
    </row>
    <row r="219" spans="2:7" x14ac:dyDescent="0.25">
      <c r="B219" s="15">
        <f t="shared" si="22"/>
        <v>200</v>
      </c>
      <c r="C219" s="16">
        <f t="shared" si="18"/>
        <v>15274431.518132143</v>
      </c>
      <c r="D219" s="16">
        <f t="shared" si="19"/>
        <v>120922.58285187947</v>
      </c>
      <c r="E219" s="16">
        <f t="shared" si="23"/>
        <v>47248.258583870134</v>
      </c>
      <c r="F219" s="16">
        <f t="shared" si="20"/>
        <v>168170.84143574961</v>
      </c>
      <c r="G219" s="16">
        <f t="shared" si="21"/>
        <v>15227183.259548273</v>
      </c>
    </row>
    <row r="220" spans="2:7" x14ac:dyDescent="0.25">
      <c r="B220" s="15">
        <f t="shared" si="22"/>
        <v>201</v>
      </c>
      <c r="C220" s="16">
        <f t="shared" si="18"/>
        <v>15227183.259548273</v>
      </c>
      <c r="D220" s="16">
        <f t="shared" si="19"/>
        <v>120548.5341380905</v>
      </c>
      <c r="E220" s="16">
        <f t="shared" si="23"/>
        <v>47622.307297659107</v>
      </c>
      <c r="F220" s="16">
        <f t="shared" si="20"/>
        <v>168170.84143574961</v>
      </c>
      <c r="G220" s="16">
        <f t="shared" si="21"/>
        <v>15179560.952250615</v>
      </c>
    </row>
    <row r="221" spans="2:7" x14ac:dyDescent="0.25">
      <c r="B221" s="15">
        <f t="shared" si="22"/>
        <v>202</v>
      </c>
      <c r="C221" s="16">
        <f t="shared" si="18"/>
        <v>15179560.952250615</v>
      </c>
      <c r="D221" s="16">
        <f t="shared" si="19"/>
        <v>120171.52420531737</v>
      </c>
      <c r="E221" s="16">
        <f t="shared" si="23"/>
        <v>47999.317230432236</v>
      </c>
      <c r="F221" s="16">
        <f t="shared" si="20"/>
        <v>168170.84143574961</v>
      </c>
      <c r="G221" s="16">
        <f t="shared" si="21"/>
        <v>15131561.635020183</v>
      </c>
    </row>
    <row r="222" spans="2:7" x14ac:dyDescent="0.25">
      <c r="B222" s="15">
        <f t="shared" si="22"/>
        <v>203</v>
      </c>
      <c r="C222" s="16">
        <f t="shared" si="18"/>
        <v>15131561.635020183</v>
      </c>
      <c r="D222" s="16">
        <f t="shared" si="19"/>
        <v>119791.52961057646</v>
      </c>
      <c r="E222" s="16">
        <f t="shared" si="23"/>
        <v>48379.31182517315</v>
      </c>
      <c r="F222" s="16">
        <f t="shared" si="20"/>
        <v>168170.84143574961</v>
      </c>
      <c r="G222" s="16">
        <f t="shared" si="21"/>
        <v>15083182.32319501</v>
      </c>
    </row>
    <row r="223" spans="2:7" x14ac:dyDescent="0.25">
      <c r="B223" s="15">
        <f t="shared" si="22"/>
        <v>204</v>
      </c>
      <c r="C223" s="16">
        <f t="shared" si="18"/>
        <v>15083182.32319501</v>
      </c>
      <c r="D223" s="16">
        <f t="shared" si="19"/>
        <v>119408.52672529384</v>
      </c>
      <c r="E223" s="16">
        <f t="shared" si="23"/>
        <v>48762.314710455772</v>
      </c>
      <c r="F223" s="16">
        <f t="shared" si="20"/>
        <v>168170.84143574961</v>
      </c>
      <c r="G223" s="16">
        <f t="shared" si="21"/>
        <v>15034420.008484555</v>
      </c>
    </row>
    <row r="224" spans="2:7" x14ac:dyDescent="0.25">
      <c r="B224" s="15">
        <f t="shared" si="22"/>
        <v>205</v>
      </c>
      <c r="C224" s="16">
        <f t="shared" si="18"/>
        <v>15034420.008484555</v>
      </c>
      <c r="D224" s="16">
        <f t="shared" si="19"/>
        <v>119022.49173383607</v>
      </c>
      <c r="E224" s="16">
        <f t="shared" si="23"/>
        <v>49148.349701913539</v>
      </c>
      <c r="F224" s="16">
        <f t="shared" si="20"/>
        <v>168170.84143574961</v>
      </c>
      <c r="G224" s="16">
        <f t="shared" si="21"/>
        <v>14985271.658782642</v>
      </c>
    </row>
    <row r="225" spans="2:7" x14ac:dyDescent="0.25">
      <c r="B225" s="15">
        <f t="shared" si="22"/>
        <v>206</v>
      </c>
      <c r="C225" s="16">
        <f t="shared" si="18"/>
        <v>14985271.658782642</v>
      </c>
      <c r="D225" s="16">
        <f t="shared" si="19"/>
        <v>118633.40063202924</v>
      </c>
      <c r="E225" s="16">
        <f t="shared" si="23"/>
        <v>49537.440803720368</v>
      </c>
      <c r="F225" s="16">
        <f t="shared" si="20"/>
        <v>168170.84143574961</v>
      </c>
      <c r="G225" s="16">
        <f t="shared" si="21"/>
        <v>14935734.217978923</v>
      </c>
    </row>
    <row r="226" spans="2:7" x14ac:dyDescent="0.25">
      <c r="B226" s="15">
        <f t="shared" si="22"/>
        <v>207</v>
      </c>
      <c r="C226" s="16">
        <f t="shared" si="18"/>
        <v>14935734.217978923</v>
      </c>
      <c r="D226" s="16">
        <f t="shared" si="19"/>
        <v>118241.22922566648</v>
      </c>
      <c r="E226" s="16">
        <f t="shared" si="23"/>
        <v>49929.612210083127</v>
      </c>
      <c r="F226" s="16">
        <f t="shared" si="20"/>
        <v>168170.84143574961</v>
      </c>
      <c r="G226" s="16">
        <f t="shared" si="21"/>
        <v>14885804.605768841</v>
      </c>
    </row>
    <row r="227" spans="2:7" x14ac:dyDescent="0.25">
      <c r="B227" s="15">
        <f t="shared" si="22"/>
        <v>208</v>
      </c>
      <c r="C227" s="16">
        <f t="shared" si="18"/>
        <v>14885804.605768841</v>
      </c>
      <c r="D227" s="16">
        <f t="shared" si="19"/>
        <v>117845.95312900333</v>
      </c>
      <c r="E227" s="16">
        <f t="shared" si="23"/>
        <v>50324.888306746274</v>
      </c>
      <c r="F227" s="16">
        <f t="shared" si="20"/>
        <v>168170.84143574961</v>
      </c>
      <c r="G227" s="16">
        <f t="shared" si="21"/>
        <v>14835479.717462095</v>
      </c>
    </row>
    <row r="228" spans="2:7" x14ac:dyDescent="0.25">
      <c r="B228" s="15">
        <f t="shared" si="22"/>
        <v>209</v>
      </c>
      <c r="C228" s="16">
        <f t="shared" si="18"/>
        <v>14835479.717462095</v>
      </c>
      <c r="D228" s="16">
        <f t="shared" si="19"/>
        <v>117447.54776324159</v>
      </c>
      <c r="E228" s="16">
        <f t="shared" si="23"/>
        <v>50723.293672508022</v>
      </c>
      <c r="F228" s="16">
        <f t="shared" si="20"/>
        <v>168170.84143574961</v>
      </c>
      <c r="G228" s="16">
        <f t="shared" si="21"/>
        <v>14784756.423789587</v>
      </c>
    </row>
    <row r="229" spans="2:7" x14ac:dyDescent="0.25">
      <c r="B229" s="15">
        <f t="shared" si="22"/>
        <v>210</v>
      </c>
      <c r="C229" s="16">
        <f t="shared" si="18"/>
        <v>14784756.423789587</v>
      </c>
      <c r="D229" s="16">
        <f t="shared" si="19"/>
        <v>117045.9883550009</v>
      </c>
      <c r="E229" s="16">
        <f t="shared" si="23"/>
        <v>51124.853080748711</v>
      </c>
      <c r="F229" s="16">
        <f t="shared" si="20"/>
        <v>168170.84143574961</v>
      </c>
      <c r="G229" s="16">
        <f t="shared" si="21"/>
        <v>14733631.570708839</v>
      </c>
    </row>
    <row r="230" spans="2:7" x14ac:dyDescent="0.25">
      <c r="B230" s="15">
        <f t="shared" si="22"/>
        <v>211</v>
      </c>
      <c r="C230" s="16">
        <f t="shared" si="18"/>
        <v>14733631.570708839</v>
      </c>
      <c r="D230" s="16">
        <f t="shared" si="19"/>
        <v>116641.24993477832</v>
      </c>
      <c r="E230" s="16">
        <f t="shared" si="23"/>
        <v>51529.591500971292</v>
      </c>
      <c r="F230" s="16">
        <f t="shared" si="20"/>
        <v>168170.84143574961</v>
      </c>
      <c r="G230" s="16">
        <f t="shared" si="21"/>
        <v>14682101.979207868</v>
      </c>
    </row>
    <row r="231" spans="2:7" x14ac:dyDescent="0.25">
      <c r="B231" s="15">
        <f t="shared" si="22"/>
        <v>212</v>
      </c>
      <c r="C231" s="16">
        <f t="shared" si="18"/>
        <v>14682101.979207868</v>
      </c>
      <c r="D231" s="16">
        <f t="shared" si="19"/>
        <v>116233.30733539561</v>
      </c>
      <c r="E231" s="16">
        <f t="shared" si="23"/>
        <v>51937.534100353994</v>
      </c>
      <c r="F231" s="16">
        <f t="shared" si="20"/>
        <v>168170.84143574961</v>
      </c>
      <c r="G231" s="16">
        <f t="shared" si="21"/>
        <v>14630164.445107514</v>
      </c>
    </row>
    <row r="232" spans="2:7" x14ac:dyDescent="0.25">
      <c r="B232" s="15">
        <f t="shared" si="22"/>
        <v>213</v>
      </c>
      <c r="C232" s="16">
        <f t="shared" si="18"/>
        <v>14630164.445107514</v>
      </c>
      <c r="D232" s="16">
        <f t="shared" si="19"/>
        <v>115822.13519043448</v>
      </c>
      <c r="E232" s="16">
        <f t="shared" si="23"/>
        <v>52348.70624531513</v>
      </c>
      <c r="F232" s="16">
        <f t="shared" si="20"/>
        <v>168170.84143574961</v>
      </c>
      <c r="G232" s="16">
        <f t="shared" si="21"/>
        <v>14577815.7388622</v>
      </c>
    </row>
    <row r="233" spans="2:7" x14ac:dyDescent="0.25">
      <c r="B233" s="15">
        <f t="shared" si="22"/>
        <v>214</v>
      </c>
      <c r="C233" s="16">
        <f t="shared" si="18"/>
        <v>14577815.7388622</v>
      </c>
      <c r="D233" s="16">
        <f t="shared" si="19"/>
        <v>115407.70793265908</v>
      </c>
      <c r="E233" s="16">
        <f t="shared" si="23"/>
        <v>52763.133503090532</v>
      </c>
      <c r="F233" s="16">
        <f t="shared" si="20"/>
        <v>168170.84143574961</v>
      </c>
      <c r="G233" s="16">
        <f t="shared" si="21"/>
        <v>14525052.605359109</v>
      </c>
    </row>
    <row r="234" spans="2:7" x14ac:dyDescent="0.25">
      <c r="B234" s="15">
        <f t="shared" si="22"/>
        <v>215</v>
      </c>
      <c r="C234" s="16">
        <f t="shared" si="18"/>
        <v>14525052.605359109</v>
      </c>
      <c r="D234" s="16">
        <f t="shared" si="19"/>
        <v>114989.99979242629</v>
      </c>
      <c r="E234" s="16">
        <f t="shared" si="23"/>
        <v>53180.841643323321</v>
      </c>
      <c r="F234" s="16">
        <f t="shared" si="20"/>
        <v>168170.84143574961</v>
      </c>
      <c r="G234" s="16">
        <f t="shared" si="21"/>
        <v>14471871.763715787</v>
      </c>
    </row>
    <row r="235" spans="2:7" x14ac:dyDescent="0.25">
      <c r="B235" s="15">
        <f t="shared" si="22"/>
        <v>216</v>
      </c>
      <c r="C235" s="16">
        <f t="shared" si="18"/>
        <v>14471871.763715787</v>
      </c>
      <c r="D235" s="16">
        <f t="shared" si="19"/>
        <v>114568.98479608331</v>
      </c>
      <c r="E235" s="16">
        <f t="shared" si="23"/>
        <v>53601.856639666294</v>
      </c>
      <c r="F235" s="16">
        <f t="shared" si="20"/>
        <v>168170.84143574961</v>
      </c>
      <c r="G235" s="16">
        <f t="shared" si="21"/>
        <v>14418269.90707612</v>
      </c>
    </row>
    <row r="236" spans="2:7" x14ac:dyDescent="0.25">
      <c r="B236" s="15">
        <f t="shared" si="22"/>
        <v>217</v>
      </c>
      <c r="C236" s="16">
        <f t="shared" si="18"/>
        <v>14418269.90707612</v>
      </c>
      <c r="D236" s="16">
        <f t="shared" si="19"/>
        <v>114144.63676435262</v>
      </c>
      <c r="E236" s="16">
        <f t="shared" si="23"/>
        <v>54026.20467139699</v>
      </c>
      <c r="F236" s="16">
        <f t="shared" si="20"/>
        <v>168170.84143574961</v>
      </c>
      <c r="G236" s="16">
        <f t="shared" si="21"/>
        <v>14364243.702404724</v>
      </c>
    </row>
    <row r="237" spans="2:7" x14ac:dyDescent="0.25">
      <c r="B237" s="15">
        <f t="shared" si="22"/>
        <v>218</v>
      </c>
      <c r="C237" s="16">
        <f t="shared" si="18"/>
        <v>14364243.702404724</v>
      </c>
      <c r="D237" s="16">
        <f t="shared" si="19"/>
        <v>113716.92931070407</v>
      </c>
      <c r="E237" s="16">
        <f t="shared" si="23"/>
        <v>54453.912125045536</v>
      </c>
      <c r="F237" s="16">
        <f t="shared" si="20"/>
        <v>168170.84143574961</v>
      </c>
      <c r="G237" s="16">
        <f t="shared" si="21"/>
        <v>14309789.790279679</v>
      </c>
    </row>
    <row r="238" spans="2:7" x14ac:dyDescent="0.25">
      <c r="B238" s="15">
        <f t="shared" si="22"/>
        <v>219</v>
      </c>
      <c r="C238" s="16">
        <f t="shared" si="18"/>
        <v>14309789.790279679</v>
      </c>
      <c r="D238" s="16">
        <f t="shared" si="19"/>
        <v>113285.83583971411</v>
      </c>
      <c r="E238" s="16">
        <f t="shared" si="23"/>
        <v>54885.005596035495</v>
      </c>
      <c r="F238" s="16">
        <f t="shared" si="20"/>
        <v>168170.84143574961</v>
      </c>
      <c r="G238" s="16">
        <f t="shared" si="21"/>
        <v>14254904.784683645</v>
      </c>
    </row>
    <row r="239" spans="2:7" x14ac:dyDescent="0.25">
      <c r="B239" s="15">
        <f t="shared" si="22"/>
        <v>220</v>
      </c>
      <c r="C239" s="16">
        <f t="shared" si="18"/>
        <v>14254904.784683645</v>
      </c>
      <c r="D239" s="16">
        <f t="shared" si="19"/>
        <v>112851.3295454122</v>
      </c>
      <c r="E239" s="16">
        <f t="shared" si="23"/>
        <v>55319.51189033741</v>
      </c>
      <c r="F239" s="16">
        <f t="shared" si="20"/>
        <v>168170.84143574961</v>
      </c>
      <c r="G239" s="16">
        <f t="shared" si="21"/>
        <v>14199585.272793308</v>
      </c>
    </row>
    <row r="240" spans="2:7" x14ac:dyDescent="0.25">
      <c r="B240" s="15">
        <f t="shared" si="22"/>
        <v>221</v>
      </c>
      <c r="C240" s="16">
        <f t="shared" si="18"/>
        <v>14199585.272793308</v>
      </c>
      <c r="D240" s="16">
        <f t="shared" si="19"/>
        <v>112413.38340961369</v>
      </c>
      <c r="E240" s="16">
        <f t="shared" si="23"/>
        <v>55757.458026135922</v>
      </c>
      <c r="F240" s="16">
        <f t="shared" si="20"/>
        <v>168170.84143574961</v>
      </c>
      <c r="G240" s="16">
        <f t="shared" si="21"/>
        <v>14143827.814767173</v>
      </c>
    </row>
    <row r="241" spans="2:7" x14ac:dyDescent="0.25">
      <c r="B241" s="15">
        <f t="shared" si="22"/>
        <v>222</v>
      </c>
      <c r="C241" s="16">
        <f t="shared" si="18"/>
        <v>14143827.814767173</v>
      </c>
      <c r="D241" s="16">
        <f t="shared" si="19"/>
        <v>111971.97020024013</v>
      </c>
      <c r="E241" s="16">
        <f t="shared" si="23"/>
        <v>56198.871235509476</v>
      </c>
      <c r="F241" s="16">
        <f t="shared" si="20"/>
        <v>168170.84143574961</v>
      </c>
      <c r="G241" s="16">
        <f t="shared" si="21"/>
        <v>14087628.943531664</v>
      </c>
    </row>
    <row r="242" spans="2:7" x14ac:dyDescent="0.25">
      <c r="B242" s="15">
        <f t="shared" si="22"/>
        <v>223</v>
      </c>
      <c r="C242" s="16">
        <f t="shared" si="18"/>
        <v>14087628.943531664</v>
      </c>
      <c r="D242" s="16">
        <f t="shared" si="19"/>
        <v>111527.06246962567</v>
      </c>
      <c r="E242" s="16">
        <f t="shared" si="23"/>
        <v>56643.778966123937</v>
      </c>
      <c r="F242" s="16">
        <f t="shared" si="20"/>
        <v>168170.84143574961</v>
      </c>
      <c r="G242" s="16">
        <f t="shared" si="21"/>
        <v>14030985.164565541</v>
      </c>
    </row>
    <row r="243" spans="2:7" x14ac:dyDescent="0.25">
      <c r="B243" s="15">
        <f t="shared" si="22"/>
        <v>224</v>
      </c>
      <c r="C243" s="16">
        <f t="shared" si="18"/>
        <v>14030985.164565541</v>
      </c>
      <c r="D243" s="16">
        <f t="shared" si="19"/>
        <v>111078.63255281054</v>
      </c>
      <c r="E243" s="16">
        <f t="shared" si="23"/>
        <v>57092.20888293907</v>
      </c>
      <c r="F243" s="16">
        <f t="shared" si="20"/>
        <v>168170.84143574961</v>
      </c>
      <c r="G243" s="16">
        <f t="shared" si="21"/>
        <v>13973892.955682602</v>
      </c>
    </row>
    <row r="244" spans="2:7" x14ac:dyDescent="0.25">
      <c r="B244" s="15">
        <f t="shared" si="22"/>
        <v>225</v>
      </c>
      <c r="C244" s="16">
        <f t="shared" si="18"/>
        <v>13973892.955682602</v>
      </c>
      <c r="D244" s="16">
        <f t="shared" si="19"/>
        <v>110626.65256582061</v>
      </c>
      <c r="E244" s="16">
        <f t="shared" si="23"/>
        <v>57544.188869928999</v>
      </c>
      <c r="F244" s="16">
        <f t="shared" si="20"/>
        <v>168170.84143574961</v>
      </c>
      <c r="G244" s="16">
        <f t="shared" si="21"/>
        <v>13916348.766812673</v>
      </c>
    </row>
    <row r="245" spans="2:7" x14ac:dyDescent="0.25">
      <c r="B245" s="15">
        <f t="shared" si="22"/>
        <v>226</v>
      </c>
      <c r="C245" s="16">
        <f t="shared" si="18"/>
        <v>13916348.766812673</v>
      </c>
      <c r="D245" s="16">
        <f t="shared" si="19"/>
        <v>110171.09440393366</v>
      </c>
      <c r="E245" s="16">
        <f t="shared" si="23"/>
        <v>57999.747031815947</v>
      </c>
      <c r="F245" s="16">
        <f t="shared" si="20"/>
        <v>168170.84143574961</v>
      </c>
      <c r="G245" s="16">
        <f t="shared" si="21"/>
        <v>13858349.019780857</v>
      </c>
    </row>
    <row r="246" spans="2:7" x14ac:dyDescent="0.25">
      <c r="B246" s="15">
        <f t="shared" si="22"/>
        <v>227</v>
      </c>
      <c r="C246" s="16">
        <f t="shared" si="18"/>
        <v>13858349.019780857</v>
      </c>
      <c r="D246" s="16">
        <f t="shared" si="19"/>
        <v>109711.92973993179</v>
      </c>
      <c r="E246" s="16">
        <f t="shared" si="23"/>
        <v>58458.91169581782</v>
      </c>
      <c r="F246" s="16">
        <f t="shared" si="20"/>
        <v>168170.84143574961</v>
      </c>
      <c r="G246" s="16">
        <f t="shared" si="21"/>
        <v>13799890.10808504</v>
      </c>
    </row>
    <row r="247" spans="2:7" x14ac:dyDescent="0.25">
      <c r="B247" s="15">
        <f t="shared" si="22"/>
        <v>228</v>
      </c>
      <c r="C247" s="16">
        <f t="shared" si="18"/>
        <v>13799890.10808504</v>
      </c>
      <c r="D247" s="16">
        <f t="shared" si="19"/>
        <v>109249.13002233992</v>
      </c>
      <c r="E247" s="16">
        <f t="shared" si="23"/>
        <v>58921.711413409692</v>
      </c>
      <c r="F247" s="16">
        <f t="shared" si="20"/>
        <v>168170.84143574961</v>
      </c>
      <c r="G247" s="16">
        <f t="shared" si="21"/>
        <v>13740968.39667163</v>
      </c>
    </row>
    <row r="248" spans="2:7" x14ac:dyDescent="0.25">
      <c r="B248" s="15">
        <f t="shared" si="22"/>
        <v>229</v>
      </c>
      <c r="C248" s="16">
        <f t="shared" si="18"/>
        <v>13740968.39667163</v>
      </c>
      <c r="D248" s="16">
        <f t="shared" si="19"/>
        <v>108782.66647365042</v>
      </c>
      <c r="E248" s="16">
        <f t="shared" si="23"/>
        <v>59388.17496209919</v>
      </c>
      <c r="F248" s="16">
        <f t="shared" si="20"/>
        <v>168170.84143574961</v>
      </c>
      <c r="G248" s="16">
        <f t="shared" si="21"/>
        <v>13681580.221709533</v>
      </c>
    </row>
    <row r="249" spans="2:7" x14ac:dyDescent="0.25">
      <c r="B249" s="15">
        <f t="shared" si="22"/>
        <v>230</v>
      </c>
      <c r="C249" s="16">
        <f t="shared" si="18"/>
        <v>13681580.221709533</v>
      </c>
      <c r="D249" s="16">
        <f t="shared" si="19"/>
        <v>108312.5100885338</v>
      </c>
      <c r="E249" s="16">
        <f t="shared" si="23"/>
        <v>59858.331347215804</v>
      </c>
      <c r="F249" s="16">
        <f t="shared" si="20"/>
        <v>168170.84143574961</v>
      </c>
      <c r="G249" s="16">
        <f t="shared" si="21"/>
        <v>13621721.890362317</v>
      </c>
    </row>
    <row r="250" spans="2:7" x14ac:dyDescent="0.25">
      <c r="B250" s="15">
        <f t="shared" si="22"/>
        <v>231</v>
      </c>
      <c r="C250" s="16">
        <f t="shared" si="18"/>
        <v>13621721.890362317</v>
      </c>
      <c r="D250" s="16">
        <f t="shared" si="19"/>
        <v>107838.63163203502</v>
      </c>
      <c r="E250" s="16">
        <f t="shared" si="23"/>
        <v>60332.209803714592</v>
      </c>
      <c r="F250" s="16">
        <f t="shared" si="20"/>
        <v>168170.84143574961</v>
      </c>
      <c r="G250" s="16">
        <f t="shared" si="21"/>
        <v>13561389.680558603</v>
      </c>
    </row>
    <row r="251" spans="2:7" x14ac:dyDescent="0.25">
      <c r="B251" s="15">
        <f t="shared" si="22"/>
        <v>232</v>
      </c>
      <c r="C251" s="16">
        <f t="shared" si="18"/>
        <v>13561389.680558603</v>
      </c>
      <c r="D251" s="16">
        <f t="shared" si="19"/>
        <v>107361.0016377556</v>
      </c>
      <c r="E251" s="16">
        <f t="shared" si="23"/>
        <v>60809.839797994005</v>
      </c>
      <c r="F251" s="16">
        <f t="shared" si="20"/>
        <v>168170.84143574961</v>
      </c>
      <c r="G251" s="16">
        <f t="shared" si="21"/>
        <v>13500579.840760609</v>
      </c>
    </row>
    <row r="252" spans="2:7" x14ac:dyDescent="0.25">
      <c r="B252" s="15">
        <f t="shared" si="22"/>
        <v>233</v>
      </c>
      <c r="C252" s="16">
        <f t="shared" si="18"/>
        <v>13500579.840760609</v>
      </c>
      <c r="D252" s="16">
        <f t="shared" si="19"/>
        <v>106879.5904060215</v>
      </c>
      <c r="E252" s="16">
        <f t="shared" si="23"/>
        <v>61291.251029728111</v>
      </c>
      <c r="F252" s="16">
        <f t="shared" si="20"/>
        <v>168170.84143574961</v>
      </c>
      <c r="G252" s="16">
        <f t="shared" si="21"/>
        <v>13439288.589730881</v>
      </c>
    </row>
    <row r="253" spans="2:7" x14ac:dyDescent="0.25">
      <c r="B253" s="15">
        <f t="shared" si="22"/>
        <v>234</v>
      </c>
      <c r="C253" s="16">
        <f t="shared" si="18"/>
        <v>13439288.589730881</v>
      </c>
      <c r="D253" s="16">
        <f t="shared" si="19"/>
        <v>106394.36800203614</v>
      </c>
      <c r="E253" s="16">
        <f t="shared" si="23"/>
        <v>61776.473433713472</v>
      </c>
      <c r="F253" s="16">
        <f t="shared" si="20"/>
        <v>168170.84143574961</v>
      </c>
      <c r="G253" s="16">
        <f t="shared" si="21"/>
        <v>13377512.116297169</v>
      </c>
    </row>
    <row r="254" spans="2:7" x14ac:dyDescent="0.25">
      <c r="B254" s="15">
        <f t="shared" si="22"/>
        <v>235</v>
      </c>
      <c r="C254" s="16">
        <f t="shared" si="18"/>
        <v>13377512.116297169</v>
      </c>
      <c r="D254" s="16">
        <f t="shared" si="19"/>
        <v>105905.30425401924</v>
      </c>
      <c r="E254" s="16">
        <f t="shared" si="23"/>
        <v>62265.537181730368</v>
      </c>
      <c r="F254" s="16">
        <f t="shared" si="20"/>
        <v>168170.84143574961</v>
      </c>
      <c r="G254" s="16">
        <f t="shared" si="21"/>
        <v>13315246.579115439</v>
      </c>
    </row>
    <row r="255" spans="2:7" x14ac:dyDescent="0.25">
      <c r="B255" s="15">
        <f t="shared" si="22"/>
        <v>236</v>
      </c>
      <c r="C255" s="16">
        <f t="shared" si="18"/>
        <v>13315246.579115439</v>
      </c>
      <c r="D255" s="16">
        <f t="shared" si="19"/>
        <v>105412.36875133055</v>
      </c>
      <c r="E255" s="16">
        <f t="shared" si="23"/>
        <v>62758.472684419059</v>
      </c>
      <c r="F255" s="16">
        <f t="shared" si="20"/>
        <v>168170.84143574961</v>
      </c>
      <c r="G255" s="16">
        <f t="shared" si="21"/>
        <v>13252488.10643102</v>
      </c>
    </row>
    <row r="256" spans="2:7" x14ac:dyDescent="0.25">
      <c r="B256" s="15">
        <f t="shared" si="22"/>
        <v>237</v>
      </c>
      <c r="C256" s="16">
        <f t="shared" si="18"/>
        <v>13252488.10643102</v>
      </c>
      <c r="D256" s="16">
        <f t="shared" si="19"/>
        <v>104915.53084257891</v>
      </c>
      <c r="E256" s="16">
        <f t="shared" si="23"/>
        <v>63255.310593170696</v>
      </c>
      <c r="F256" s="16">
        <f t="shared" si="20"/>
        <v>168170.84143574961</v>
      </c>
      <c r="G256" s="16">
        <f t="shared" si="21"/>
        <v>13189232.795837849</v>
      </c>
    </row>
    <row r="257" spans="2:7" x14ac:dyDescent="0.25">
      <c r="B257" s="15">
        <f t="shared" si="22"/>
        <v>238</v>
      </c>
      <c r="C257" s="16">
        <f t="shared" si="18"/>
        <v>13189232.795837849</v>
      </c>
      <c r="D257" s="16">
        <f t="shared" si="19"/>
        <v>104414.75963371631</v>
      </c>
      <c r="E257" s="16">
        <f t="shared" si="23"/>
        <v>63756.081802033295</v>
      </c>
      <c r="F257" s="16">
        <f t="shared" si="20"/>
        <v>168170.84143574961</v>
      </c>
      <c r="G257" s="16">
        <f t="shared" si="21"/>
        <v>13125476.714035816</v>
      </c>
    </row>
    <row r="258" spans="2:7" x14ac:dyDescent="0.25">
      <c r="B258" s="15">
        <f t="shared" si="22"/>
        <v>239</v>
      </c>
      <c r="C258" s="16">
        <f t="shared" si="18"/>
        <v>13125476.714035816</v>
      </c>
      <c r="D258" s="16">
        <f t="shared" si="19"/>
        <v>103910.02398611688</v>
      </c>
      <c r="E258" s="16">
        <f t="shared" si="23"/>
        <v>64260.817449632726</v>
      </c>
      <c r="F258" s="16">
        <f t="shared" si="20"/>
        <v>168170.84143574961</v>
      </c>
      <c r="G258" s="16">
        <f t="shared" si="21"/>
        <v>13061215.896586183</v>
      </c>
    </row>
    <row r="259" spans="2:7" x14ac:dyDescent="0.25">
      <c r="B259" s="15">
        <f t="shared" si="22"/>
        <v>240</v>
      </c>
      <c r="C259" s="16">
        <f t="shared" si="18"/>
        <v>13061215.896586183</v>
      </c>
      <c r="D259" s="16">
        <f t="shared" si="19"/>
        <v>103401.29251464062</v>
      </c>
      <c r="E259" s="16">
        <f t="shared" si="23"/>
        <v>64769.548921108988</v>
      </c>
      <c r="F259" s="16">
        <f t="shared" si="20"/>
        <v>168170.84143574961</v>
      </c>
      <c r="G259" s="16">
        <f t="shared" si="21"/>
        <v>12996446.347665075</v>
      </c>
    </row>
    <row r="260" spans="2:7" x14ac:dyDescent="0.25">
      <c r="B260" s="15">
        <f t="shared" si="22"/>
        <v>241</v>
      </c>
      <c r="C260" s="16">
        <f t="shared" si="18"/>
        <v>12996446.347665075</v>
      </c>
      <c r="D260" s="16">
        <f t="shared" si="19"/>
        <v>102888.53358568186</v>
      </c>
      <c r="E260" s="16">
        <f t="shared" si="23"/>
        <v>65282.307850067751</v>
      </c>
      <c r="F260" s="16">
        <f t="shared" si="20"/>
        <v>168170.84143574961</v>
      </c>
      <c r="G260" s="16">
        <f t="shared" si="21"/>
        <v>12931164.039815009</v>
      </c>
    </row>
    <row r="261" spans="2:7" x14ac:dyDescent="0.25">
      <c r="B261" s="15">
        <f t="shared" si="22"/>
        <v>242</v>
      </c>
      <c r="C261" s="16">
        <f t="shared" si="18"/>
        <v>12931164.039815009</v>
      </c>
      <c r="D261" s="16">
        <f t="shared" si="19"/>
        <v>102371.71531520215</v>
      </c>
      <c r="E261" s="16">
        <f t="shared" si="23"/>
        <v>65799.126120547458</v>
      </c>
      <c r="F261" s="16">
        <f t="shared" si="20"/>
        <v>168170.84143574961</v>
      </c>
      <c r="G261" s="16">
        <f t="shared" si="21"/>
        <v>12865364.913694462</v>
      </c>
    </row>
    <row r="262" spans="2:7" x14ac:dyDescent="0.25">
      <c r="B262" s="15">
        <f t="shared" si="22"/>
        <v>243</v>
      </c>
      <c r="C262" s="16">
        <f t="shared" si="18"/>
        <v>12865364.913694462</v>
      </c>
      <c r="D262" s="16">
        <f t="shared" si="19"/>
        <v>101850.80556674783</v>
      </c>
      <c r="E262" s="16">
        <f t="shared" si="23"/>
        <v>66320.035869001775</v>
      </c>
      <c r="F262" s="16">
        <f t="shared" si="20"/>
        <v>168170.84143574961</v>
      </c>
      <c r="G262" s="16">
        <f t="shared" si="21"/>
        <v>12799044.877825461</v>
      </c>
    </row>
    <row r="263" spans="2:7" x14ac:dyDescent="0.25">
      <c r="B263" s="15">
        <f t="shared" si="22"/>
        <v>244</v>
      </c>
      <c r="C263" s="16">
        <f t="shared" si="18"/>
        <v>12799044.877825461</v>
      </c>
      <c r="D263" s="16">
        <f t="shared" si="19"/>
        <v>101325.77194945158</v>
      </c>
      <c r="E263" s="16">
        <f t="shared" si="23"/>
        <v>66845.069486298031</v>
      </c>
      <c r="F263" s="16">
        <f t="shared" si="20"/>
        <v>168170.84143574961</v>
      </c>
      <c r="G263" s="16">
        <f t="shared" si="21"/>
        <v>12732199.808339164</v>
      </c>
    </row>
    <row r="264" spans="2:7" x14ac:dyDescent="0.25">
      <c r="B264" s="15">
        <f t="shared" si="22"/>
        <v>245</v>
      </c>
      <c r="C264" s="16">
        <f t="shared" si="18"/>
        <v>12732199.808339164</v>
      </c>
      <c r="D264" s="16">
        <f t="shared" si="19"/>
        <v>100796.58181601838</v>
      </c>
      <c r="E264" s="16">
        <f t="shared" si="23"/>
        <v>67374.259619731223</v>
      </c>
      <c r="F264" s="16">
        <f t="shared" si="20"/>
        <v>168170.84143574961</v>
      </c>
      <c r="G264" s="16">
        <f t="shared" si="21"/>
        <v>12664825.548719432</v>
      </c>
    </row>
    <row r="265" spans="2:7" x14ac:dyDescent="0.25">
      <c r="B265" s="15">
        <f t="shared" si="22"/>
        <v>246</v>
      </c>
      <c r="C265" s="16">
        <f t="shared" si="18"/>
        <v>12664825.548719432</v>
      </c>
      <c r="D265" s="16">
        <f t="shared" si="19"/>
        <v>100263.20226069551</v>
      </c>
      <c r="E265" s="16">
        <f t="shared" si="23"/>
        <v>67907.639175054093</v>
      </c>
      <c r="F265" s="16">
        <f t="shared" si="20"/>
        <v>168170.84143574961</v>
      </c>
      <c r="G265" s="16">
        <f t="shared" si="21"/>
        <v>12596917.909544379</v>
      </c>
    </row>
    <row r="266" spans="2:7" x14ac:dyDescent="0.25">
      <c r="B266" s="15">
        <f t="shared" si="22"/>
        <v>247</v>
      </c>
      <c r="C266" s="16">
        <f t="shared" si="18"/>
        <v>12596917.909544379</v>
      </c>
      <c r="D266" s="16">
        <f t="shared" si="19"/>
        <v>99725.60011722632</v>
      </c>
      <c r="E266" s="16">
        <f t="shared" si="23"/>
        <v>68445.241318523287</v>
      </c>
      <c r="F266" s="16">
        <f t="shared" si="20"/>
        <v>168170.84143574961</v>
      </c>
      <c r="G266" s="16">
        <f t="shared" si="21"/>
        <v>12528472.668225856</v>
      </c>
    </row>
    <row r="267" spans="2:7" x14ac:dyDescent="0.25">
      <c r="B267" s="15">
        <f t="shared" si="22"/>
        <v>248</v>
      </c>
      <c r="C267" s="16">
        <f t="shared" si="18"/>
        <v>12528472.668225856</v>
      </c>
      <c r="D267" s="16">
        <f t="shared" si="19"/>
        <v>99183.741956788042</v>
      </c>
      <c r="E267" s="16">
        <f t="shared" si="23"/>
        <v>68987.099478961565</v>
      </c>
      <c r="F267" s="16">
        <f t="shared" si="20"/>
        <v>168170.84143574961</v>
      </c>
      <c r="G267" s="16">
        <f t="shared" si="21"/>
        <v>12459485.568746895</v>
      </c>
    </row>
    <row r="268" spans="2:7" x14ac:dyDescent="0.25">
      <c r="B268" s="15">
        <f t="shared" si="22"/>
        <v>249</v>
      </c>
      <c r="C268" s="16">
        <f t="shared" si="18"/>
        <v>12459485.568746895</v>
      </c>
      <c r="D268" s="16">
        <f t="shared" si="19"/>
        <v>98637.594085912919</v>
      </c>
      <c r="E268" s="16">
        <f t="shared" si="23"/>
        <v>69533.247349836689</v>
      </c>
      <c r="F268" s="16">
        <f t="shared" si="20"/>
        <v>168170.84143574961</v>
      </c>
      <c r="G268" s="16">
        <f t="shared" si="21"/>
        <v>12389952.321397059</v>
      </c>
    </row>
    <row r="269" spans="2:7" x14ac:dyDescent="0.25">
      <c r="B269" s="15">
        <f t="shared" si="22"/>
        <v>250</v>
      </c>
      <c r="C269" s="16">
        <f t="shared" si="18"/>
        <v>12389952.321397059</v>
      </c>
      <c r="D269" s="16">
        <f t="shared" si="19"/>
        <v>98087.122544393394</v>
      </c>
      <c r="E269" s="16">
        <f t="shared" si="23"/>
        <v>70083.718891356213</v>
      </c>
      <c r="F269" s="16">
        <f t="shared" si="20"/>
        <v>168170.84143574961</v>
      </c>
      <c r="G269" s="16">
        <f t="shared" si="21"/>
        <v>12319868.602505703</v>
      </c>
    </row>
    <row r="270" spans="2:7" x14ac:dyDescent="0.25">
      <c r="B270" s="15">
        <f t="shared" si="22"/>
        <v>251</v>
      </c>
      <c r="C270" s="16">
        <f t="shared" si="18"/>
        <v>12319868.602505703</v>
      </c>
      <c r="D270" s="16">
        <f t="shared" si="19"/>
        <v>97532.293103170159</v>
      </c>
      <c r="E270" s="16">
        <f t="shared" si="23"/>
        <v>70638.548332579448</v>
      </c>
      <c r="F270" s="16">
        <f t="shared" si="20"/>
        <v>168170.84143574961</v>
      </c>
      <c r="G270" s="16">
        <f t="shared" si="21"/>
        <v>12249230.054173123</v>
      </c>
    </row>
    <row r="271" spans="2:7" x14ac:dyDescent="0.25">
      <c r="B271" s="15">
        <f t="shared" si="22"/>
        <v>252</v>
      </c>
      <c r="C271" s="16">
        <f t="shared" si="18"/>
        <v>12249230.054173123</v>
      </c>
      <c r="D271" s="16">
        <f t="shared" si="19"/>
        <v>96973.071262203899</v>
      </c>
      <c r="E271" s="16">
        <f t="shared" si="23"/>
        <v>71197.770173545709</v>
      </c>
      <c r="F271" s="16">
        <f t="shared" si="20"/>
        <v>168170.84143574961</v>
      </c>
      <c r="G271" s="16">
        <f t="shared" si="21"/>
        <v>12178032.283999577</v>
      </c>
    </row>
    <row r="272" spans="2:7" x14ac:dyDescent="0.25">
      <c r="B272" s="15">
        <f t="shared" si="22"/>
        <v>253</v>
      </c>
      <c r="C272" s="16">
        <f t="shared" si="18"/>
        <v>12178032.283999577</v>
      </c>
      <c r="D272" s="16">
        <f t="shared" si="19"/>
        <v>96409.422248329982</v>
      </c>
      <c r="E272" s="16">
        <f t="shared" si="23"/>
        <v>71761.419187419626</v>
      </c>
      <c r="F272" s="16">
        <f t="shared" si="20"/>
        <v>168170.84143574961</v>
      </c>
      <c r="G272" s="16">
        <f t="shared" si="21"/>
        <v>12106270.864812158</v>
      </c>
    </row>
    <row r="273" spans="2:7" x14ac:dyDescent="0.25">
      <c r="B273" s="15">
        <f t="shared" si="22"/>
        <v>254</v>
      </c>
      <c r="C273" s="16">
        <f t="shared" si="18"/>
        <v>12106270.864812158</v>
      </c>
      <c r="D273" s="16">
        <f t="shared" si="19"/>
        <v>95841.311013096245</v>
      </c>
      <c r="E273" s="16">
        <f t="shared" si="23"/>
        <v>72329.530422653363</v>
      </c>
      <c r="F273" s="16">
        <f t="shared" si="20"/>
        <v>168170.84143574961</v>
      </c>
      <c r="G273" s="16">
        <f t="shared" si="21"/>
        <v>12033941.334389506</v>
      </c>
    </row>
    <row r="274" spans="2:7" x14ac:dyDescent="0.25">
      <c r="B274" s="15">
        <f t="shared" si="22"/>
        <v>255</v>
      </c>
      <c r="C274" s="16">
        <f t="shared" si="18"/>
        <v>12033941.334389506</v>
      </c>
      <c r="D274" s="16">
        <f t="shared" si="19"/>
        <v>95268.702230583585</v>
      </c>
      <c r="E274" s="16">
        <f t="shared" si="23"/>
        <v>72902.139205166022</v>
      </c>
      <c r="F274" s="16">
        <f t="shared" si="20"/>
        <v>168170.84143574961</v>
      </c>
      <c r="G274" s="16">
        <f t="shared" si="21"/>
        <v>11961039.195184341</v>
      </c>
    </row>
    <row r="275" spans="2:7" x14ac:dyDescent="0.25">
      <c r="B275" s="15">
        <f t="shared" si="22"/>
        <v>256</v>
      </c>
      <c r="C275" s="16">
        <f t="shared" si="18"/>
        <v>11961039.195184341</v>
      </c>
      <c r="D275" s="16">
        <f t="shared" si="19"/>
        <v>94691.560295209361</v>
      </c>
      <c r="E275" s="16">
        <f t="shared" si="23"/>
        <v>73479.281140540246</v>
      </c>
      <c r="F275" s="16">
        <f t="shared" si="20"/>
        <v>168170.84143574961</v>
      </c>
      <c r="G275" s="16">
        <f t="shared" si="21"/>
        <v>11887559.914043801</v>
      </c>
    </row>
    <row r="276" spans="2:7" x14ac:dyDescent="0.25">
      <c r="B276" s="15">
        <f t="shared" si="22"/>
        <v>257</v>
      </c>
      <c r="C276" s="16">
        <f t="shared" ref="C276:C339" si="24">IF(LEN(B276)&gt;0,IF(C275=$C$19,D269,G275),"")</f>
        <v>11887559.914043801</v>
      </c>
      <c r="D276" s="16">
        <f t="shared" ref="D276:D339" si="25">IF(LEN(B276)&gt;0,$C276*$F$13/12,"")</f>
        <v>94109.849319513422</v>
      </c>
      <c r="E276" s="16">
        <f t="shared" si="23"/>
        <v>74060.992116236186</v>
      </c>
      <c r="F276" s="16">
        <f t="shared" ref="F276:F339" si="26">IF(LEN(B276)&gt;0,IF(B276&gt;$F$15*12,$F$17,D276),"")</f>
        <v>168170.84143574961</v>
      </c>
      <c r="G276" s="16">
        <f t="shared" ref="G276:G339" si="27">IF(LEN(B276)&gt;0,C276+D276-F276,"")</f>
        <v>11813498.921927566</v>
      </c>
    </row>
    <row r="277" spans="2:7" x14ac:dyDescent="0.25">
      <c r="B277" s="15">
        <f t="shared" ref="B277:B340" si="28">IF(ROW()&gt;$F$14*12+ROW($B$19),"",IF(B276="Month",1,B276+1))</f>
        <v>258</v>
      </c>
      <c r="C277" s="16">
        <f t="shared" si="24"/>
        <v>11813498.921927566</v>
      </c>
      <c r="D277" s="16">
        <f t="shared" si="25"/>
        <v>93523.533131926553</v>
      </c>
      <c r="E277" s="16">
        <f t="shared" ref="E277:E340" si="29">IF(LEN(B277)&gt;0,F277-D277,"")</f>
        <v>74647.308303823054</v>
      </c>
      <c r="F277" s="16">
        <f t="shared" si="26"/>
        <v>168170.84143574961</v>
      </c>
      <c r="G277" s="16">
        <f t="shared" si="27"/>
        <v>11738851.613623744</v>
      </c>
    </row>
    <row r="278" spans="2:7" x14ac:dyDescent="0.25">
      <c r="B278" s="15">
        <f t="shared" si="28"/>
        <v>259</v>
      </c>
      <c r="C278" s="16">
        <f t="shared" si="24"/>
        <v>11738851.613623744</v>
      </c>
      <c r="D278" s="16">
        <f t="shared" si="25"/>
        <v>92932.57527452131</v>
      </c>
      <c r="E278" s="16">
        <f t="shared" si="29"/>
        <v>75238.266161228297</v>
      </c>
      <c r="F278" s="16">
        <f t="shared" si="26"/>
        <v>168170.84143574961</v>
      </c>
      <c r="G278" s="16">
        <f t="shared" si="27"/>
        <v>11663613.347462516</v>
      </c>
    </row>
    <row r="279" spans="2:7" x14ac:dyDescent="0.25">
      <c r="B279" s="15">
        <f t="shared" si="28"/>
        <v>260</v>
      </c>
      <c r="C279" s="16">
        <f t="shared" si="24"/>
        <v>11663613.347462516</v>
      </c>
      <c r="D279" s="16">
        <f t="shared" si="25"/>
        <v>92336.939000744911</v>
      </c>
      <c r="E279" s="16">
        <f t="shared" si="29"/>
        <v>75833.902435004697</v>
      </c>
      <c r="F279" s="16">
        <f t="shared" si="26"/>
        <v>168170.84143574961</v>
      </c>
      <c r="G279" s="16">
        <f t="shared" si="27"/>
        <v>11587779.445027512</v>
      </c>
    </row>
    <row r="280" spans="2:7" x14ac:dyDescent="0.25">
      <c r="B280" s="15">
        <f t="shared" si="28"/>
        <v>261</v>
      </c>
      <c r="C280" s="16">
        <f t="shared" si="24"/>
        <v>11587779.445027512</v>
      </c>
      <c r="D280" s="16">
        <f t="shared" si="25"/>
        <v>91736.587273134457</v>
      </c>
      <c r="E280" s="16">
        <f t="shared" si="29"/>
        <v>76434.254162615151</v>
      </c>
      <c r="F280" s="16">
        <f t="shared" si="26"/>
        <v>168170.84143574961</v>
      </c>
      <c r="G280" s="16">
        <f t="shared" si="27"/>
        <v>11511345.190864896</v>
      </c>
    </row>
    <row r="281" spans="2:7" x14ac:dyDescent="0.25">
      <c r="B281" s="15">
        <f t="shared" si="28"/>
        <v>262</v>
      </c>
      <c r="C281" s="16">
        <f t="shared" si="24"/>
        <v>11511345.190864896</v>
      </c>
      <c r="D281" s="16">
        <f t="shared" si="25"/>
        <v>91131.482761013773</v>
      </c>
      <c r="E281" s="16">
        <f t="shared" si="29"/>
        <v>77039.358674735835</v>
      </c>
      <c r="F281" s="16">
        <f t="shared" si="26"/>
        <v>168170.84143574961</v>
      </c>
      <c r="G281" s="16">
        <f t="shared" si="27"/>
        <v>11434305.832190162</v>
      </c>
    </row>
    <row r="282" spans="2:7" x14ac:dyDescent="0.25">
      <c r="B282" s="15">
        <f t="shared" si="28"/>
        <v>263</v>
      </c>
      <c r="C282" s="16">
        <f t="shared" si="24"/>
        <v>11434305.832190162</v>
      </c>
      <c r="D282" s="16">
        <f t="shared" si="25"/>
        <v>90521.587838172112</v>
      </c>
      <c r="E282" s="16">
        <f t="shared" si="29"/>
        <v>77649.253597577495</v>
      </c>
      <c r="F282" s="16">
        <f t="shared" si="26"/>
        <v>168170.84143574961</v>
      </c>
      <c r="G282" s="16">
        <f t="shared" si="27"/>
        <v>11356656.578592585</v>
      </c>
    </row>
    <row r="283" spans="2:7" x14ac:dyDescent="0.25">
      <c r="B283" s="15">
        <f t="shared" si="28"/>
        <v>264</v>
      </c>
      <c r="C283" s="16">
        <f t="shared" si="24"/>
        <v>11356656.578592585</v>
      </c>
      <c r="D283" s="16">
        <f t="shared" si="25"/>
        <v>89906.864580524634</v>
      </c>
      <c r="E283" s="16">
        <f t="shared" si="29"/>
        <v>78263.976855224973</v>
      </c>
      <c r="F283" s="16">
        <f t="shared" si="26"/>
        <v>168170.84143574961</v>
      </c>
      <c r="G283" s="16">
        <f t="shared" si="27"/>
        <v>11278392.601737361</v>
      </c>
    </row>
    <row r="284" spans="2:7" x14ac:dyDescent="0.25">
      <c r="B284" s="15">
        <f t="shared" si="28"/>
        <v>265</v>
      </c>
      <c r="C284" s="16">
        <f t="shared" si="24"/>
        <v>11278392.601737361</v>
      </c>
      <c r="D284" s="16">
        <f t="shared" si="25"/>
        <v>89287.274763754103</v>
      </c>
      <c r="E284" s="16">
        <f t="shared" si="29"/>
        <v>78883.566671995504</v>
      </c>
      <c r="F284" s="16">
        <f t="shared" si="26"/>
        <v>168170.84143574961</v>
      </c>
      <c r="G284" s="16">
        <f t="shared" si="27"/>
        <v>11199509.035065366</v>
      </c>
    </row>
    <row r="285" spans="2:7" x14ac:dyDescent="0.25">
      <c r="B285" s="15">
        <f t="shared" si="28"/>
        <v>266</v>
      </c>
      <c r="C285" s="16">
        <f t="shared" si="24"/>
        <v>11199509.035065366</v>
      </c>
      <c r="D285" s="16">
        <f t="shared" si="25"/>
        <v>88662.779860934141</v>
      </c>
      <c r="E285" s="16">
        <f t="shared" si="29"/>
        <v>79508.061574815467</v>
      </c>
      <c r="F285" s="16">
        <f t="shared" si="26"/>
        <v>168170.84143574961</v>
      </c>
      <c r="G285" s="16">
        <f t="shared" si="27"/>
        <v>11120000.973490551</v>
      </c>
    </row>
    <row r="286" spans="2:7" x14ac:dyDescent="0.25">
      <c r="B286" s="15">
        <f t="shared" si="28"/>
        <v>267</v>
      </c>
      <c r="C286" s="16">
        <f t="shared" si="24"/>
        <v>11120000.973490551</v>
      </c>
      <c r="D286" s="16">
        <f t="shared" si="25"/>
        <v>88033.341040133542</v>
      </c>
      <c r="E286" s="16">
        <f t="shared" si="29"/>
        <v>80137.500395616065</v>
      </c>
      <c r="F286" s="16">
        <f t="shared" si="26"/>
        <v>168170.84143574961</v>
      </c>
      <c r="G286" s="16">
        <f t="shared" si="27"/>
        <v>11039863.473094936</v>
      </c>
    </row>
    <row r="287" spans="2:7" x14ac:dyDescent="0.25">
      <c r="B287" s="15">
        <f t="shared" si="28"/>
        <v>268</v>
      </c>
      <c r="C287" s="16">
        <f t="shared" si="24"/>
        <v>11039863.473094936</v>
      </c>
      <c r="D287" s="16">
        <f t="shared" si="25"/>
        <v>87398.919162001577</v>
      </c>
      <c r="E287" s="16">
        <f t="shared" si="29"/>
        <v>80771.92227374803</v>
      </c>
      <c r="F287" s="16">
        <f t="shared" si="26"/>
        <v>168170.84143574961</v>
      </c>
      <c r="G287" s="16">
        <f t="shared" si="27"/>
        <v>10959091.550821189</v>
      </c>
    </row>
    <row r="288" spans="2:7" x14ac:dyDescent="0.25">
      <c r="B288" s="15">
        <f t="shared" si="28"/>
        <v>269</v>
      </c>
      <c r="C288" s="16">
        <f t="shared" si="24"/>
        <v>10959091.550821189</v>
      </c>
      <c r="D288" s="16">
        <f t="shared" si="25"/>
        <v>86759.474777334413</v>
      </c>
      <c r="E288" s="16">
        <f t="shared" si="29"/>
        <v>81411.366658415194</v>
      </c>
      <c r="F288" s="16">
        <f t="shared" si="26"/>
        <v>168170.84143574961</v>
      </c>
      <c r="G288" s="16">
        <f t="shared" si="27"/>
        <v>10877680.184162775</v>
      </c>
    </row>
    <row r="289" spans="2:7" x14ac:dyDescent="0.25">
      <c r="B289" s="15">
        <f t="shared" si="28"/>
        <v>270</v>
      </c>
      <c r="C289" s="16">
        <f t="shared" si="24"/>
        <v>10877680.184162775</v>
      </c>
      <c r="D289" s="16">
        <f t="shared" si="25"/>
        <v>86114.96812462197</v>
      </c>
      <c r="E289" s="16">
        <f t="shared" si="29"/>
        <v>82055.873311127638</v>
      </c>
      <c r="F289" s="16">
        <f t="shared" si="26"/>
        <v>168170.84143574961</v>
      </c>
      <c r="G289" s="16">
        <f t="shared" si="27"/>
        <v>10795624.310851648</v>
      </c>
    </row>
    <row r="290" spans="2:7" x14ac:dyDescent="0.25">
      <c r="B290" s="15">
        <f t="shared" si="28"/>
        <v>271</v>
      </c>
      <c r="C290" s="16">
        <f t="shared" si="24"/>
        <v>10795624.310851648</v>
      </c>
      <c r="D290" s="16">
        <f t="shared" si="25"/>
        <v>85465.359127575546</v>
      </c>
      <c r="E290" s="16">
        <f t="shared" si="29"/>
        <v>82705.482308174061</v>
      </c>
      <c r="F290" s="16">
        <f t="shared" si="26"/>
        <v>168170.84143574961</v>
      </c>
      <c r="G290" s="16">
        <f t="shared" si="27"/>
        <v>10712918.828543475</v>
      </c>
    </row>
    <row r="291" spans="2:7" x14ac:dyDescent="0.25">
      <c r="B291" s="15">
        <f t="shared" si="28"/>
        <v>272</v>
      </c>
      <c r="C291" s="16">
        <f t="shared" si="24"/>
        <v>10712918.828543475</v>
      </c>
      <c r="D291" s="16">
        <f t="shared" si="25"/>
        <v>84810.607392635851</v>
      </c>
      <c r="E291" s="16">
        <f t="shared" si="29"/>
        <v>83360.234043113756</v>
      </c>
      <c r="F291" s="16">
        <f t="shared" si="26"/>
        <v>168170.84143574961</v>
      </c>
      <c r="G291" s="16">
        <f t="shared" si="27"/>
        <v>10629558.594500361</v>
      </c>
    </row>
    <row r="292" spans="2:7" x14ac:dyDescent="0.25">
      <c r="B292" s="15">
        <f t="shared" si="28"/>
        <v>273</v>
      </c>
      <c r="C292" s="16">
        <f t="shared" si="24"/>
        <v>10629558.594500361</v>
      </c>
      <c r="D292" s="16">
        <f t="shared" si="25"/>
        <v>84150.672206461197</v>
      </c>
      <c r="E292" s="16">
        <f t="shared" si="29"/>
        <v>84020.169229288411</v>
      </c>
      <c r="F292" s="16">
        <f t="shared" si="26"/>
        <v>168170.84143574961</v>
      </c>
      <c r="G292" s="16">
        <f t="shared" si="27"/>
        <v>10545538.425271073</v>
      </c>
    </row>
    <row r="293" spans="2:7" x14ac:dyDescent="0.25">
      <c r="B293" s="15">
        <f t="shared" si="28"/>
        <v>274</v>
      </c>
      <c r="C293" s="16">
        <f t="shared" si="24"/>
        <v>10545538.425271073</v>
      </c>
      <c r="D293" s="16">
        <f t="shared" si="25"/>
        <v>83485.512533396002</v>
      </c>
      <c r="E293" s="16">
        <f t="shared" si="29"/>
        <v>84685.328902353605</v>
      </c>
      <c r="F293" s="16">
        <f t="shared" si="26"/>
        <v>168170.84143574961</v>
      </c>
      <c r="G293" s="16">
        <f t="shared" si="27"/>
        <v>10460853.096368721</v>
      </c>
    </row>
    <row r="294" spans="2:7" x14ac:dyDescent="0.25">
      <c r="B294" s="15">
        <f t="shared" si="28"/>
        <v>275</v>
      </c>
      <c r="C294" s="16">
        <f t="shared" si="24"/>
        <v>10460853.096368721</v>
      </c>
      <c r="D294" s="16">
        <f t="shared" si="25"/>
        <v>82815.087012919044</v>
      </c>
      <c r="E294" s="16">
        <f t="shared" si="29"/>
        <v>85355.754422830563</v>
      </c>
      <c r="F294" s="16">
        <f t="shared" si="26"/>
        <v>168170.84143574961</v>
      </c>
      <c r="G294" s="16">
        <f t="shared" si="27"/>
        <v>10375497.34194589</v>
      </c>
    </row>
    <row r="295" spans="2:7" x14ac:dyDescent="0.25">
      <c r="B295" s="15">
        <f t="shared" si="28"/>
        <v>276</v>
      </c>
      <c r="C295" s="16">
        <f t="shared" si="24"/>
        <v>10375497.34194589</v>
      </c>
      <c r="D295" s="16">
        <f t="shared" si="25"/>
        <v>82139.353957071624</v>
      </c>
      <c r="E295" s="16">
        <f t="shared" si="29"/>
        <v>86031.487478677984</v>
      </c>
      <c r="F295" s="16">
        <f t="shared" si="26"/>
        <v>168170.84143574961</v>
      </c>
      <c r="G295" s="16">
        <f t="shared" si="27"/>
        <v>10289465.854467213</v>
      </c>
    </row>
    <row r="296" spans="2:7" x14ac:dyDescent="0.25">
      <c r="B296" s="15">
        <f t="shared" si="28"/>
        <v>277</v>
      </c>
      <c r="C296" s="16">
        <f t="shared" si="24"/>
        <v>10289465.854467213</v>
      </c>
      <c r="D296" s="16">
        <f t="shared" si="25"/>
        <v>81458.271347865448</v>
      </c>
      <c r="E296" s="16">
        <f t="shared" si="29"/>
        <v>86712.57008788416</v>
      </c>
      <c r="F296" s="16">
        <f t="shared" si="26"/>
        <v>168170.84143574961</v>
      </c>
      <c r="G296" s="16">
        <f t="shared" si="27"/>
        <v>10202753.28437933</v>
      </c>
    </row>
    <row r="297" spans="2:7" x14ac:dyDescent="0.25">
      <c r="B297" s="15">
        <f t="shared" si="28"/>
        <v>278</v>
      </c>
      <c r="C297" s="16">
        <f t="shared" si="24"/>
        <v>10202753.28437933</v>
      </c>
      <c r="D297" s="16">
        <f t="shared" si="25"/>
        <v>80771.796834669702</v>
      </c>
      <c r="E297" s="16">
        <f t="shared" si="29"/>
        <v>87399.044601079906</v>
      </c>
      <c r="F297" s="16">
        <f t="shared" si="26"/>
        <v>168170.84143574961</v>
      </c>
      <c r="G297" s="16">
        <f t="shared" si="27"/>
        <v>10115354.23977825</v>
      </c>
    </row>
    <row r="298" spans="2:7" x14ac:dyDescent="0.25">
      <c r="B298" s="15">
        <f t="shared" si="28"/>
        <v>279</v>
      </c>
      <c r="C298" s="16">
        <f t="shared" si="24"/>
        <v>10115354.23977825</v>
      </c>
      <c r="D298" s="16">
        <f t="shared" si="25"/>
        <v>80079.887731577808</v>
      </c>
      <c r="E298" s="16">
        <f t="shared" si="29"/>
        <v>88090.953704171799</v>
      </c>
      <c r="F298" s="16">
        <f t="shared" si="26"/>
        <v>168170.84143574961</v>
      </c>
      <c r="G298" s="16">
        <f t="shared" si="27"/>
        <v>10027263.28607408</v>
      </c>
    </row>
    <row r="299" spans="2:7" x14ac:dyDescent="0.25">
      <c r="B299" s="15">
        <f t="shared" si="28"/>
        <v>280</v>
      </c>
      <c r="C299" s="16">
        <f t="shared" si="24"/>
        <v>10027263.28607408</v>
      </c>
      <c r="D299" s="16">
        <f t="shared" si="25"/>
        <v>79382.501014753128</v>
      </c>
      <c r="E299" s="16">
        <f t="shared" si="29"/>
        <v>88788.340420996479</v>
      </c>
      <c r="F299" s="16">
        <f t="shared" si="26"/>
        <v>168170.84143574961</v>
      </c>
      <c r="G299" s="16">
        <f t="shared" si="27"/>
        <v>9938474.9456530828</v>
      </c>
    </row>
    <row r="300" spans="2:7" x14ac:dyDescent="0.25">
      <c r="B300" s="15">
        <f t="shared" si="28"/>
        <v>281</v>
      </c>
      <c r="C300" s="16">
        <f t="shared" si="24"/>
        <v>9938474.9456530828</v>
      </c>
      <c r="D300" s="16">
        <f t="shared" si="25"/>
        <v>78679.593319753578</v>
      </c>
      <c r="E300" s="16">
        <f t="shared" si="29"/>
        <v>89491.24811599603</v>
      </c>
      <c r="F300" s="16">
        <f t="shared" si="26"/>
        <v>168170.84143574961</v>
      </c>
      <c r="G300" s="16">
        <f t="shared" si="27"/>
        <v>9848983.6975370869</v>
      </c>
    </row>
    <row r="301" spans="2:7" x14ac:dyDescent="0.25">
      <c r="B301" s="15">
        <f t="shared" si="28"/>
        <v>282</v>
      </c>
      <c r="C301" s="16">
        <f t="shared" si="24"/>
        <v>9848983.6975370869</v>
      </c>
      <c r="D301" s="16">
        <f t="shared" si="25"/>
        <v>77971.120938835273</v>
      </c>
      <c r="E301" s="16">
        <f t="shared" si="29"/>
        <v>90199.720496914335</v>
      </c>
      <c r="F301" s="16">
        <f t="shared" si="26"/>
        <v>168170.84143574961</v>
      </c>
      <c r="G301" s="16">
        <f t="shared" si="27"/>
        <v>9758783.9770401735</v>
      </c>
    </row>
    <row r="302" spans="2:7" x14ac:dyDescent="0.25">
      <c r="B302" s="15">
        <f t="shared" si="28"/>
        <v>283</v>
      </c>
      <c r="C302" s="16">
        <f t="shared" si="24"/>
        <v>9758783.9770401735</v>
      </c>
      <c r="D302" s="16">
        <f t="shared" si="25"/>
        <v>77257.039818234698</v>
      </c>
      <c r="E302" s="16">
        <f t="shared" si="29"/>
        <v>90913.80161751491</v>
      </c>
      <c r="F302" s="16">
        <f t="shared" si="26"/>
        <v>168170.84143574961</v>
      </c>
      <c r="G302" s="16">
        <f t="shared" si="27"/>
        <v>9667870.1754226591</v>
      </c>
    </row>
    <row r="303" spans="2:7" x14ac:dyDescent="0.25">
      <c r="B303" s="15">
        <f t="shared" si="28"/>
        <v>284</v>
      </c>
      <c r="C303" s="16">
        <f t="shared" si="24"/>
        <v>9667870.1754226591</v>
      </c>
      <c r="D303" s="16">
        <f t="shared" si="25"/>
        <v>76537.305555429382</v>
      </c>
      <c r="E303" s="16">
        <f t="shared" si="29"/>
        <v>91633.535880320225</v>
      </c>
      <c r="F303" s="16">
        <f t="shared" si="26"/>
        <v>168170.84143574961</v>
      </c>
      <c r="G303" s="16">
        <f t="shared" si="27"/>
        <v>9576236.6395423394</v>
      </c>
    </row>
    <row r="304" spans="2:7" x14ac:dyDescent="0.25">
      <c r="B304" s="15">
        <f t="shared" si="28"/>
        <v>285</v>
      </c>
      <c r="C304" s="16">
        <f t="shared" si="24"/>
        <v>9576236.6395423394</v>
      </c>
      <c r="D304" s="16">
        <f t="shared" si="25"/>
        <v>75811.873396376861</v>
      </c>
      <c r="E304" s="16">
        <f t="shared" si="29"/>
        <v>92358.968039372747</v>
      </c>
      <c r="F304" s="16">
        <f t="shared" si="26"/>
        <v>168170.84143574961</v>
      </c>
      <c r="G304" s="16">
        <f t="shared" si="27"/>
        <v>9483877.6715029664</v>
      </c>
    </row>
    <row r="305" spans="2:7" x14ac:dyDescent="0.25">
      <c r="B305" s="15">
        <f t="shared" si="28"/>
        <v>286</v>
      </c>
      <c r="C305" s="16">
        <f t="shared" si="24"/>
        <v>9483877.6715029664</v>
      </c>
      <c r="D305" s="16">
        <f t="shared" si="25"/>
        <v>75080.698232731826</v>
      </c>
      <c r="E305" s="16">
        <f t="shared" si="29"/>
        <v>93090.143203017782</v>
      </c>
      <c r="F305" s="16">
        <f t="shared" si="26"/>
        <v>168170.84143574961</v>
      </c>
      <c r="G305" s="16">
        <f t="shared" si="27"/>
        <v>9390787.5282999501</v>
      </c>
    </row>
    <row r="306" spans="2:7" x14ac:dyDescent="0.25">
      <c r="B306" s="15">
        <f t="shared" si="28"/>
        <v>287</v>
      </c>
      <c r="C306" s="16">
        <f t="shared" si="24"/>
        <v>9390787.5282999501</v>
      </c>
      <c r="D306" s="16">
        <f t="shared" si="25"/>
        <v>74343.734599041272</v>
      </c>
      <c r="E306" s="16">
        <f t="shared" si="29"/>
        <v>93827.106836708335</v>
      </c>
      <c r="F306" s="16">
        <f t="shared" si="26"/>
        <v>168170.84143574961</v>
      </c>
      <c r="G306" s="16">
        <f t="shared" si="27"/>
        <v>9296960.4214632418</v>
      </c>
    </row>
    <row r="307" spans="2:7" x14ac:dyDescent="0.25">
      <c r="B307" s="15">
        <f t="shared" si="28"/>
        <v>288</v>
      </c>
      <c r="C307" s="16">
        <f t="shared" si="24"/>
        <v>9296960.4214632418</v>
      </c>
      <c r="D307" s="16">
        <f t="shared" si="25"/>
        <v>73600.936669917326</v>
      </c>
      <c r="E307" s="16">
        <f t="shared" si="29"/>
        <v>94569.904765832282</v>
      </c>
      <c r="F307" s="16">
        <f t="shared" si="26"/>
        <v>168170.84143574961</v>
      </c>
      <c r="G307" s="16">
        <f t="shared" si="27"/>
        <v>9202390.5166974105</v>
      </c>
    </row>
    <row r="308" spans="2:7" x14ac:dyDescent="0.25">
      <c r="B308" s="15">
        <f t="shared" si="28"/>
        <v>289</v>
      </c>
      <c r="C308" s="16">
        <f t="shared" si="24"/>
        <v>9202390.5166974105</v>
      </c>
      <c r="D308" s="16">
        <f t="shared" si="25"/>
        <v>72852.25825718783</v>
      </c>
      <c r="E308" s="16">
        <f t="shared" si="29"/>
        <v>95318.583178561777</v>
      </c>
      <c r="F308" s="16">
        <f t="shared" si="26"/>
        <v>168170.84143574961</v>
      </c>
      <c r="G308" s="16">
        <f t="shared" si="27"/>
        <v>9107071.9335188493</v>
      </c>
    </row>
    <row r="309" spans="2:7" x14ac:dyDescent="0.25">
      <c r="B309" s="15">
        <f t="shared" si="28"/>
        <v>290</v>
      </c>
      <c r="C309" s="16">
        <f t="shared" si="24"/>
        <v>9107071.9335188493</v>
      </c>
      <c r="D309" s="16">
        <f t="shared" si="25"/>
        <v>72097.65280702422</v>
      </c>
      <c r="E309" s="16">
        <f t="shared" si="29"/>
        <v>96073.188628725387</v>
      </c>
      <c r="F309" s="16">
        <f t="shared" si="26"/>
        <v>168170.84143574961</v>
      </c>
      <c r="G309" s="16">
        <f t="shared" si="27"/>
        <v>9010998.7448901236</v>
      </c>
    </row>
    <row r="310" spans="2:7" x14ac:dyDescent="0.25">
      <c r="B310" s="15">
        <f t="shared" si="28"/>
        <v>291</v>
      </c>
      <c r="C310" s="16">
        <f t="shared" si="24"/>
        <v>9010998.7448901236</v>
      </c>
      <c r="D310" s="16">
        <f t="shared" si="25"/>
        <v>71337.073397046814</v>
      </c>
      <c r="E310" s="16">
        <f t="shared" si="29"/>
        <v>96833.768038702794</v>
      </c>
      <c r="F310" s="16">
        <f t="shared" si="26"/>
        <v>168170.84143574961</v>
      </c>
      <c r="G310" s="16">
        <f t="shared" si="27"/>
        <v>8914164.9768514205</v>
      </c>
    </row>
    <row r="311" spans="2:7" x14ac:dyDescent="0.25">
      <c r="B311" s="15">
        <f t="shared" si="28"/>
        <v>292</v>
      </c>
      <c r="C311" s="16">
        <f t="shared" si="24"/>
        <v>8914164.9768514205</v>
      </c>
      <c r="D311" s="16">
        <f t="shared" si="25"/>
        <v>70570.472733407078</v>
      </c>
      <c r="E311" s="16">
        <f t="shared" si="29"/>
        <v>97600.36870234253</v>
      </c>
      <c r="F311" s="16">
        <f t="shared" si="26"/>
        <v>168170.84143574961</v>
      </c>
      <c r="G311" s="16">
        <f t="shared" si="27"/>
        <v>8816564.6081490777</v>
      </c>
    </row>
    <row r="312" spans="2:7" x14ac:dyDescent="0.25">
      <c r="B312" s="15">
        <f t="shared" si="28"/>
        <v>293</v>
      </c>
      <c r="C312" s="16">
        <f t="shared" si="24"/>
        <v>8816564.6081490777</v>
      </c>
      <c r="D312" s="16">
        <f t="shared" si="25"/>
        <v>69797.803147846862</v>
      </c>
      <c r="E312" s="16">
        <f t="shared" si="29"/>
        <v>98373.038287902746</v>
      </c>
      <c r="F312" s="16">
        <f t="shared" si="26"/>
        <v>168170.84143574961</v>
      </c>
      <c r="G312" s="16">
        <f t="shared" si="27"/>
        <v>8718191.5698611755</v>
      </c>
    </row>
    <row r="313" spans="2:7" x14ac:dyDescent="0.25">
      <c r="B313" s="15">
        <f t="shared" si="28"/>
        <v>294</v>
      </c>
      <c r="C313" s="16">
        <f t="shared" si="24"/>
        <v>8718191.5698611755</v>
      </c>
      <c r="D313" s="16">
        <f t="shared" si="25"/>
        <v>69019.016594734305</v>
      </c>
      <c r="E313" s="16">
        <f t="shared" si="29"/>
        <v>99151.824841015303</v>
      </c>
      <c r="F313" s="16">
        <f t="shared" si="26"/>
        <v>168170.84143574961</v>
      </c>
      <c r="G313" s="16">
        <f t="shared" si="27"/>
        <v>8619039.7450201605</v>
      </c>
    </row>
    <row r="314" spans="2:7" x14ac:dyDescent="0.25">
      <c r="B314" s="15">
        <f t="shared" si="28"/>
        <v>295</v>
      </c>
      <c r="C314" s="16">
        <f t="shared" si="24"/>
        <v>8619039.7450201605</v>
      </c>
      <c r="D314" s="16">
        <f t="shared" si="25"/>
        <v>68234.064648076266</v>
      </c>
      <c r="E314" s="16">
        <f t="shared" si="29"/>
        <v>99936.776787673341</v>
      </c>
      <c r="F314" s="16">
        <f t="shared" si="26"/>
        <v>168170.84143574961</v>
      </c>
      <c r="G314" s="16">
        <f t="shared" si="27"/>
        <v>8519102.9682324883</v>
      </c>
    </row>
    <row r="315" spans="2:7" x14ac:dyDescent="0.25">
      <c r="B315" s="15">
        <f t="shared" si="28"/>
        <v>296</v>
      </c>
      <c r="C315" s="16">
        <f t="shared" si="24"/>
        <v>8519102.9682324883</v>
      </c>
      <c r="D315" s="16">
        <f t="shared" si="25"/>
        <v>67442.898498507202</v>
      </c>
      <c r="E315" s="16">
        <f t="shared" si="29"/>
        <v>100727.94293724241</v>
      </c>
      <c r="F315" s="16">
        <f t="shared" si="26"/>
        <v>168170.84143574961</v>
      </c>
      <c r="G315" s="16">
        <f t="shared" si="27"/>
        <v>8418375.0252952464</v>
      </c>
    </row>
    <row r="316" spans="2:7" x14ac:dyDescent="0.25">
      <c r="B316" s="15">
        <f t="shared" si="28"/>
        <v>297</v>
      </c>
      <c r="C316" s="16">
        <f t="shared" si="24"/>
        <v>8418375.0252952464</v>
      </c>
      <c r="D316" s="16">
        <f t="shared" si="25"/>
        <v>66645.468950254042</v>
      </c>
      <c r="E316" s="16">
        <f t="shared" si="29"/>
        <v>101525.37248549557</v>
      </c>
      <c r="F316" s="16">
        <f t="shared" si="26"/>
        <v>168170.84143574961</v>
      </c>
      <c r="G316" s="16">
        <f t="shared" si="27"/>
        <v>8316849.6528097512</v>
      </c>
    </row>
    <row r="317" spans="2:7" x14ac:dyDescent="0.25">
      <c r="B317" s="15">
        <f t="shared" si="28"/>
        <v>298</v>
      </c>
      <c r="C317" s="16">
        <f t="shared" si="24"/>
        <v>8316849.6528097512</v>
      </c>
      <c r="D317" s="16">
        <f t="shared" si="25"/>
        <v>65841.726418077204</v>
      </c>
      <c r="E317" s="16">
        <f t="shared" si="29"/>
        <v>102329.1150176724</v>
      </c>
      <c r="F317" s="16">
        <f t="shared" si="26"/>
        <v>168170.84143574961</v>
      </c>
      <c r="G317" s="16">
        <f t="shared" si="27"/>
        <v>8214520.5377920782</v>
      </c>
    </row>
    <row r="318" spans="2:7" x14ac:dyDescent="0.25">
      <c r="B318" s="15">
        <f t="shared" si="28"/>
        <v>299</v>
      </c>
      <c r="C318" s="16">
        <f t="shared" si="24"/>
        <v>8214520.5377920782</v>
      </c>
      <c r="D318" s="16">
        <f t="shared" si="25"/>
        <v>65031.620924187293</v>
      </c>
      <c r="E318" s="16">
        <f t="shared" si="29"/>
        <v>103139.22051156231</v>
      </c>
      <c r="F318" s="16">
        <f t="shared" si="26"/>
        <v>168170.84143574961</v>
      </c>
      <c r="G318" s="16">
        <f t="shared" si="27"/>
        <v>8111381.3172805151</v>
      </c>
    </row>
    <row r="319" spans="2:7" x14ac:dyDescent="0.25">
      <c r="B319" s="15">
        <f t="shared" si="28"/>
        <v>300</v>
      </c>
      <c r="C319" s="16">
        <f t="shared" si="24"/>
        <v>8111381.3172805151</v>
      </c>
      <c r="D319" s="16">
        <f t="shared" si="25"/>
        <v>64215.102095137408</v>
      </c>
      <c r="E319" s="16">
        <f t="shared" si="29"/>
        <v>103955.7393406122</v>
      </c>
      <c r="F319" s="16">
        <f t="shared" si="26"/>
        <v>168170.84143574961</v>
      </c>
      <c r="G319" s="16">
        <f t="shared" si="27"/>
        <v>8007425.5779399024</v>
      </c>
    </row>
    <row r="320" spans="2:7" x14ac:dyDescent="0.25">
      <c r="B320" s="15">
        <f t="shared" si="28"/>
        <v>301</v>
      </c>
      <c r="C320" s="16">
        <f t="shared" si="24"/>
        <v>8007425.5779399024</v>
      </c>
      <c r="D320" s="16">
        <f t="shared" si="25"/>
        <v>63392.11915869089</v>
      </c>
      <c r="E320" s="16">
        <f t="shared" si="29"/>
        <v>104778.72227705873</v>
      </c>
      <c r="F320" s="16">
        <f t="shared" si="26"/>
        <v>168170.84143574961</v>
      </c>
      <c r="G320" s="16">
        <f t="shared" si="27"/>
        <v>7902646.8556628432</v>
      </c>
    </row>
    <row r="321" spans="2:7" x14ac:dyDescent="0.25">
      <c r="B321" s="15">
        <f t="shared" si="28"/>
        <v>302</v>
      </c>
      <c r="C321" s="16">
        <f t="shared" si="24"/>
        <v>7902646.8556628432</v>
      </c>
      <c r="D321" s="16">
        <f t="shared" si="25"/>
        <v>62562.620940664172</v>
      </c>
      <c r="E321" s="16">
        <f t="shared" si="29"/>
        <v>105608.22049508544</v>
      </c>
      <c r="F321" s="16">
        <f t="shared" si="26"/>
        <v>168170.84143574961</v>
      </c>
      <c r="G321" s="16">
        <f t="shared" si="27"/>
        <v>7797038.635167757</v>
      </c>
    </row>
    <row r="322" spans="2:7" x14ac:dyDescent="0.25">
      <c r="B322" s="15">
        <f t="shared" si="28"/>
        <v>303</v>
      </c>
      <c r="C322" s="16">
        <f t="shared" si="24"/>
        <v>7797038.635167757</v>
      </c>
      <c r="D322" s="16">
        <f t="shared" si="25"/>
        <v>61726.555861744746</v>
      </c>
      <c r="E322" s="16">
        <f t="shared" si="29"/>
        <v>106444.28557400487</v>
      </c>
      <c r="F322" s="16">
        <f t="shared" si="26"/>
        <v>168170.84143574961</v>
      </c>
      <c r="G322" s="16">
        <f t="shared" si="27"/>
        <v>7690594.3495937521</v>
      </c>
    </row>
    <row r="323" spans="2:7" x14ac:dyDescent="0.25">
      <c r="B323" s="15">
        <f t="shared" si="28"/>
        <v>304</v>
      </c>
      <c r="C323" s="16">
        <f t="shared" si="24"/>
        <v>7690594.3495937521</v>
      </c>
      <c r="D323" s="16">
        <f t="shared" si="25"/>
        <v>60883.871934283874</v>
      </c>
      <c r="E323" s="16">
        <f t="shared" si="29"/>
        <v>107286.96950146573</v>
      </c>
      <c r="F323" s="16">
        <f t="shared" si="26"/>
        <v>168170.84143574961</v>
      </c>
      <c r="G323" s="16">
        <f t="shared" si="27"/>
        <v>7583307.3800922856</v>
      </c>
    </row>
    <row r="324" spans="2:7" x14ac:dyDescent="0.25">
      <c r="B324" s="15">
        <f t="shared" si="28"/>
        <v>305</v>
      </c>
      <c r="C324" s="16">
        <f t="shared" si="24"/>
        <v>7583307.3800922856</v>
      </c>
      <c r="D324" s="16">
        <f t="shared" si="25"/>
        <v>60034.516759063932</v>
      </c>
      <c r="E324" s="16">
        <f t="shared" si="29"/>
        <v>108136.32467668568</v>
      </c>
      <c r="F324" s="16">
        <f t="shared" si="26"/>
        <v>168170.84143574961</v>
      </c>
      <c r="G324" s="16">
        <f t="shared" si="27"/>
        <v>7475171.0554155996</v>
      </c>
    </row>
    <row r="325" spans="2:7" x14ac:dyDescent="0.25">
      <c r="B325" s="15">
        <f t="shared" si="28"/>
        <v>306</v>
      </c>
      <c r="C325" s="16">
        <f t="shared" si="24"/>
        <v>7475171.0554155996</v>
      </c>
      <c r="D325" s="16">
        <f t="shared" si="25"/>
        <v>59178.437522040163</v>
      </c>
      <c r="E325" s="16">
        <f t="shared" si="29"/>
        <v>108992.40391370945</v>
      </c>
      <c r="F325" s="16">
        <f t="shared" si="26"/>
        <v>168170.84143574961</v>
      </c>
      <c r="G325" s="16">
        <f t="shared" si="27"/>
        <v>7366178.6515018893</v>
      </c>
    </row>
    <row r="326" spans="2:7" x14ac:dyDescent="0.25">
      <c r="B326" s="15">
        <f t="shared" si="28"/>
        <v>307</v>
      </c>
      <c r="C326" s="16">
        <f t="shared" si="24"/>
        <v>7366178.6515018893</v>
      </c>
      <c r="D326" s="16">
        <f t="shared" si="25"/>
        <v>58315.580991056624</v>
      </c>
      <c r="E326" s="16">
        <f t="shared" si="29"/>
        <v>109855.26044469298</v>
      </c>
      <c r="F326" s="16">
        <f t="shared" si="26"/>
        <v>168170.84143574961</v>
      </c>
      <c r="G326" s="16">
        <f t="shared" si="27"/>
        <v>7256323.3910571961</v>
      </c>
    </row>
    <row r="327" spans="2:7" x14ac:dyDescent="0.25">
      <c r="B327" s="15">
        <f t="shared" si="28"/>
        <v>308</v>
      </c>
      <c r="C327" s="16">
        <f t="shared" si="24"/>
        <v>7256323.3910571961</v>
      </c>
      <c r="D327" s="16">
        <f t="shared" si="25"/>
        <v>57445.893512536139</v>
      </c>
      <c r="E327" s="16">
        <f t="shared" si="29"/>
        <v>110724.94792321348</v>
      </c>
      <c r="F327" s="16">
        <f t="shared" si="26"/>
        <v>168170.84143574961</v>
      </c>
      <c r="G327" s="16">
        <f t="shared" si="27"/>
        <v>7145598.4431339819</v>
      </c>
    </row>
    <row r="328" spans="2:7" x14ac:dyDescent="0.25">
      <c r="B328" s="15">
        <f t="shared" si="28"/>
        <v>309</v>
      </c>
      <c r="C328" s="16">
        <f t="shared" si="24"/>
        <v>7145598.4431339819</v>
      </c>
      <c r="D328" s="16">
        <f t="shared" si="25"/>
        <v>56569.321008144027</v>
      </c>
      <c r="E328" s="16">
        <f t="shared" si="29"/>
        <v>111601.52042760557</v>
      </c>
      <c r="F328" s="16">
        <f t="shared" si="26"/>
        <v>168170.84143574961</v>
      </c>
      <c r="G328" s="16">
        <f t="shared" si="27"/>
        <v>7033996.9227063758</v>
      </c>
    </row>
    <row r="329" spans="2:7" x14ac:dyDescent="0.25">
      <c r="B329" s="15">
        <f t="shared" si="28"/>
        <v>310</v>
      </c>
      <c r="C329" s="16">
        <f t="shared" si="24"/>
        <v>7033996.9227063758</v>
      </c>
      <c r="D329" s="16">
        <f t="shared" si="25"/>
        <v>55685.808971425482</v>
      </c>
      <c r="E329" s="16">
        <f t="shared" si="29"/>
        <v>112485.03246432412</v>
      </c>
      <c r="F329" s="16">
        <f t="shared" si="26"/>
        <v>168170.84143574961</v>
      </c>
      <c r="G329" s="16">
        <f t="shared" si="27"/>
        <v>6921511.8902420513</v>
      </c>
    </row>
    <row r="330" spans="2:7" x14ac:dyDescent="0.25">
      <c r="B330" s="15">
        <f t="shared" si="28"/>
        <v>311</v>
      </c>
      <c r="C330" s="16">
        <f t="shared" si="24"/>
        <v>6921511.8902420513</v>
      </c>
      <c r="D330" s="16">
        <f t="shared" si="25"/>
        <v>54795.302464416243</v>
      </c>
      <c r="E330" s="16">
        <f t="shared" si="29"/>
        <v>113375.53897133336</v>
      </c>
      <c r="F330" s="16">
        <f t="shared" si="26"/>
        <v>168170.84143574961</v>
      </c>
      <c r="G330" s="16">
        <f t="shared" si="27"/>
        <v>6808136.3512707176</v>
      </c>
    </row>
    <row r="331" spans="2:7" x14ac:dyDescent="0.25">
      <c r="B331" s="15">
        <f t="shared" si="28"/>
        <v>312</v>
      </c>
      <c r="C331" s="16">
        <f t="shared" si="24"/>
        <v>6808136.3512707176</v>
      </c>
      <c r="D331" s="16">
        <f t="shared" si="25"/>
        <v>53897.746114226517</v>
      </c>
      <c r="E331" s="16">
        <f t="shared" si="29"/>
        <v>114273.09532152308</v>
      </c>
      <c r="F331" s="16">
        <f t="shared" si="26"/>
        <v>168170.84143574961</v>
      </c>
      <c r="G331" s="16">
        <f t="shared" si="27"/>
        <v>6693863.2559491936</v>
      </c>
    </row>
    <row r="332" spans="2:7" x14ac:dyDescent="0.25">
      <c r="B332" s="15">
        <f t="shared" si="28"/>
        <v>313</v>
      </c>
      <c r="C332" s="16">
        <f t="shared" si="24"/>
        <v>6693863.2559491936</v>
      </c>
      <c r="D332" s="16">
        <f t="shared" si="25"/>
        <v>52993.084109597781</v>
      </c>
      <c r="E332" s="16">
        <f t="shared" si="29"/>
        <v>115177.75732615183</v>
      </c>
      <c r="F332" s="16">
        <f t="shared" si="26"/>
        <v>168170.84143574961</v>
      </c>
      <c r="G332" s="16">
        <f t="shared" si="27"/>
        <v>6578685.4986230414</v>
      </c>
    </row>
    <row r="333" spans="2:7" x14ac:dyDescent="0.25">
      <c r="B333" s="15">
        <f t="shared" si="28"/>
        <v>314</v>
      </c>
      <c r="C333" s="16">
        <f t="shared" si="24"/>
        <v>6578685.4986230414</v>
      </c>
      <c r="D333" s="16">
        <f t="shared" si="25"/>
        <v>52081.260197432413</v>
      </c>
      <c r="E333" s="16">
        <f t="shared" si="29"/>
        <v>116089.58123831719</v>
      </c>
      <c r="F333" s="16">
        <f t="shared" si="26"/>
        <v>168170.84143574961</v>
      </c>
      <c r="G333" s="16">
        <f t="shared" si="27"/>
        <v>6462595.9173847241</v>
      </c>
    </row>
    <row r="334" spans="2:7" x14ac:dyDescent="0.25">
      <c r="B334" s="15">
        <f t="shared" si="28"/>
        <v>315</v>
      </c>
      <c r="C334" s="16">
        <f t="shared" si="24"/>
        <v>6462595.9173847241</v>
      </c>
      <c r="D334" s="16">
        <f t="shared" si="25"/>
        <v>51162.21767929574</v>
      </c>
      <c r="E334" s="16">
        <f t="shared" si="29"/>
        <v>117008.62375645386</v>
      </c>
      <c r="F334" s="16">
        <f t="shared" si="26"/>
        <v>168170.84143574961</v>
      </c>
      <c r="G334" s="16">
        <f t="shared" si="27"/>
        <v>6345587.2936282698</v>
      </c>
    </row>
    <row r="335" spans="2:7" x14ac:dyDescent="0.25">
      <c r="B335" s="15">
        <f t="shared" si="28"/>
        <v>316</v>
      </c>
      <c r="C335" s="16">
        <f t="shared" si="24"/>
        <v>6345587.2936282698</v>
      </c>
      <c r="D335" s="16">
        <f t="shared" si="25"/>
        <v>50235.899407890473</v>
      </c>
      <c r="E335" s="16">
        <f t="shared" si="29"/>
        <v>117934.94202785913</v>
      </c>
      <c r="F335" s="16">
        <f t="shared" si="26"/>
        <v>168170.84143574961</v>
      </c>
      <c r="G335" s="16">
        <f t="shared" si="27"/>
        <v>6227652.3516004104</v>
      </c>
    </row>
    <row r="336" spans="2:7" x14ac:dyDescent="0.25">
      <c r="B336" s="15">
        <f t="shared" si="28"/>
        <v>317</v>
      </c>
      <c r="C336" s="16">
        <f t="shared" si="24"/>
        <v>6227652.3516004104</v>
      </c>
      <c r="D336" s="16">
        <f t="shared" si="25"/>
        <v>49302.247783503255</v>
      </c>
      <c r="E336" s="16">
        <f t="shared" si="29"/>
        <v>118868.59365224635</v>
      </c>
      <c r="F336" s="16">
        <f t="shared" si="26"/>
        <v>168170.84143574961</v>
      </c>
      <c r="G336" s="16">
        <f t="shared" si="27"/>
        <v>6108783.7579481639</v>
      </c>
    </row>
    <row r="337" spans="2:7" x14ac:dyDescent="0.25">
      <c r="B337" s="15">
        <f t="shared" si="28"/>
        <v>318</v>
      </c>
      <c r="C337" s="16">
        <f t="shared" si="24"/>
        <v>6108783.7579481639</v>
      </c>
      <c r="D337" s="16">
        <f t="shared" si="25"/>
        <v>48361.204750422963</v>
      </c>
      <c r="E337" s="16">
        <f t="shared" si="29"/>
        <v>119809.63668532664</v>
      </c>
      <c r="F337" s="16">
        <f t="shared" si="26"/>
        <v>168170.84143574961</v>
      </c>
      <c r="G337" s="16">
        <f t="shared" si="27"/>
        <v>5988974.1212628372</v>
      </c>
    </row>
    <row r="338" spans="2:7" x14ac:dyDescent="0.25">
      <c r="B338" s="15">
        <f t="shared" si="28"/>
        <v>319</v>
      </c>
      <c r="C338" s="16">
        <f t="shared" si="24"/>
        <v>5988974.1212628372</v>
      </c>
      <c r="D338" s="16">
        <f t="shared" si="25"/>
        <v>47412.711793330796</v>
      </c>
      <c r="E338" s="16">
        <f t="shared" si="29"/>
        <v>120758.12964241882</v>
      </c>
      <c r="F338" s="16">
        <f t="shared" si="26"/>
        <v>168170.84143574961</v>
      </c>
      <c r="G338" s="16">
        <f t="shared" si="27"/>
        <v>5868215.9916204177</v>
      </c>
    </row>
    <row r="339" spans="2:7" x14ac:dyDescent="0.25">
      <c r="B339" s="15">
        <f t="shared" si="28"/>
        <v>320</v>
      </c>
      <c r="C339" s="16">
        <f t="shared" si="24"/>
        <v>5868215.9916204177</v>
      </c>
      <c r="D339" s="16">
        <f t="shared" si="25"/>
        <v>46456.709933661645</v>
      </c>
      <c r="E339" s="16">
        <f t="shared" si="29"/>
        <v>121714.13150208796</v>
      </c>
      <c r="F339" s="16">
        <f t="shared" si="26"/>
        <v>168170.84143574961</v>
      </c>
      <c r="G339" s="16">
        <f t="shared" si="27"/>
        <v>5746501.8601183295</v>
      </c>
    </row>
    <row r="340" spans="2:7" x14ac:dyDescent="0.25">
      <c r="B340" s="15">
        <f t="shared" si="28"/>
        <v>321</v>
      </c>
      <c r="C340" s="16">
        <f t="shared" ref="C340:C379" si="30">IF(LEN(B340)&gt;0,IF(C339=$C$19,D333,G339),"")</f>
        <v>5746501.8601183295</v>
      </c>
      <c r="D340" s="16">
        <f t="shared" ref="D340:D379" si="31">IF(LEN(B340)&gt;0,$C340*$F$13/12,"")</f>
        <v>45493.13972593678</v>
      </c>
      <c r="E340" s="16">
        <f t="shared" si="29"/>
        <v>122677.70170981283</v>
      </c>
      <c r="F340" s="16">
        <f t="shared" ref="F340:F379" si="32">IF(LEN(B340)&gt;0,IF(B340&gt;$F$15*12,$F$17,D340),"")</f>
        <v>168170.84143574961</v>
      </c>
      <c r="G340" s="16">
        <f t="shared" ref="G340:G379" si="33">IF(LEN(B340)&gt;0,C340+D340-F340,"")</f>
        <v>5623824.1584085161</v>
      </c>
    </row>
    <row r="341" spans="2:7" x14ac:dyDescent="0.25">
      <c r="B341" s="15">
        <f t="shared" ref="B341:B379" si="34">IF(ROW()&gt;$F$14*12+ROW($B$19),"",IF(B340="Month",1,B340+1))</f>
        <v>322</v>
      </c>
      <c r="C341" s="16">
        <f t="shared" si="30"/>
        <v>5623824.1584085161</v>
      </c>
      <c r="D341" s="16">
        <f t="shared" si="31"/>
        <v>44521.941254067417</v>
      </c>
      <c r="E341" s="16">
        <f t="shared" ref="E341:E379" si="35">IF(LEN(B341)&gt;0,F341-D341,"")</f>
        <v>123648.9001816822</v>
      </c>
      <c r="F341" s="16">
        <f t="shared" si="32"/>
        <v>168170.84143574961</v>
      </c>
      <c r="G341" s="16">
        <f t="shared" si="33"/>
        <v>5500175.2582268333</v>
      </c>
    </row>
    <row r="342" spans="2:7" x14ac:dyDescent="0.25">
      <c r="B342" s="15">
        <f t="shared" si="34"/>
        <v>323</v>
      </c>
      <c r="C342" s="16">
        <f t="shared" si="30"/>
        <v>5500175.2582268333</v>
      </c>
      <c r="D342" s="16">
        <f t="shared" si="31"/>
        <v>43543.054127629097</v>
      </c>
      <c r="E342" s="16">
        <f t="shared" si="35"/>
        <v>124627.78730812052</v>
      </c>
      <c r="F342" s="16">
        <f t="shared" si="32"/>
        <v>168170.84143574961</v>
      </c>
      <c r="G342" s="16">
        <f t="shared" si="33"/>
        <v>5375547.4709187122</v>
      </c>
    </row>
    <row r="343" spans="2:7" x14ac:dyDescent="0.25">
      <c r="B343" s="15">
        <f t="shared" si="34"/>
        <v>324</v>
      </c>
      <c r="C343" s="16">
        <f t="shared" si="30"/>
        <v>5375547.4709187122</v>
      </c>
      <c r="D343" s="16">
        <f t="shared" si="31"/>
        <v>42556.417478106472</v>
      </c>
      <c r="E343" s="16">
        <f t="shared" si="35"/>
        <v>125614.42395764313</v>
      </c>
      <c r="F343" s="16">
        <f t="shared" si="32"/>
        <v>168170.84143574961</v>
      </c>
      <c r="G343" s="16">
        <f t="shared" si="33"/>
        <v>5249933.0469610691</v>
      </c>
    </row>
    <row r="344" spans="2:7" x14ac:dyDescent="0.25">
      <c r="B344" s="15">
        <f t="shared" si="34"/>
        <v>325</v>
      </c>
      <c r="C344" s="16">
        <f t="shared" si="30"/>
        <v>5249933.0469610691</v>
      </c>
      <c r="D344" s="16">
        <f t="shared" si="31"/>
        <v>41561.969955108463</v>
      </c>
      <c r="E344" s="16">
        <f t="shared" si="35"/>
        <v>126608.87148064114</v>
      </c>
      <c r="F344" s="16">
        <f t="shared" si="32"/>
        <v>168170.84143574961</v>
      </c>
      <c r="G344" s="16">
        <f t="shared" si="33"/>
        <v>5123324.1754804272</v>
      </c>
    </row>
    <row r="345" spans="2:7" x14ac:dyDescent="0.25">
      <c r="B345" s="15">
        <f t="shared" si="34"/>
        <v>326</v>
      </c>
      <c r="C345" s="16">
        <f t="shared" si="30"/>
        <v>5123324.1754804272</v>
      </c>
      <c r="D345" s="16">
        <f t="shared" si="31"/>
        <v>40559.649722553382</v>
      </c>
      <c r="E345" s="16">
        <f t="shared" si="35"/>
        <v>127611.19171319623</v>
      </c>
      <c r="F345" s="16">
        <f t="shared" si="32"/>
        <v>168170.84143574961</v>
      </c>
      <c r="G345" s="16">
        <f t="shared" si="33"/>
        <v>4995712.983767231</v>
      </c>
    </row>
    <row r="346" spans="2:7" x14ac:dyDescent="0.25">
      <c r="B346" s="15">
        <f t="shared" si="34"/>
        <v>327</v>
      </c>
      <c r="C346" s="16">
        <f t="shared" si="30"/>
        <v>4995712.983767231</v>
      </c>
      <c r="D346" s="16">
        <f t="shared" si="31"/>
        <v>39549.394454823916</v>
      </c>
      <c r="E346" s="16">
        <f t="shared" si="35"/>
        <v>128621.44698092568</v>
      </c>
      <c r="F346" s="16">
        <f t="shared" si="32"/>
        <v>168170.84143574961</v>
      </c>
      <c r="G346" s="16">
        <f t="shared" si="33"/>
        <v>4867091.5367863048</v>
      </c>
    </row>
    <row r="347" spans="2:7" x14ac:dyDescent="0.25">
      <c r="B347" s="15">
        <f t="shared" si="34"/>
        <v>328</v>
      </c>
      <c r="C347" s="16">
        <f t="shared" si="30"/>
        <v>4867091.5367863048</v>
      </c>
      <c r="D347" s="16">
        <f t="shared" si="31"/>
        <v>38531.141332891581</v>
      </c>
      <c r="E347" s="16">
        <f t="shared" si="35"/>
        <v>129639.70010285803</v>
      </c>
      <c r="F347" s="16">
        <f t="shared" si="32"/>
        <v>168170.84143574961</v>
      </c>
      <c r="G347" s="16">
        <f t="shared" si="33"/>
        <v>4737451.8366834465</v>
      </c>
    </row>
    <row r="348" spans="2:7" x14ac:dyDescent="0.25">
      <c r="B348" s="15">
        <f t="shared" si="34"/>
        <v>329</v>
      </c>
      <c r="C348" s="16">
        <f t="shared" si="30"/>
        <v>4737451.8366834465</v>
      </c>
      <c r="D348" s="16">
        <f t="shared" si="31"/>
        <v>37504.827040410622</v>
      </c>
      <c r="E348" s="16">
        <f t="shared" si="35"/>
        <v>130666.01439533898</v>
      </c>
      <c r="F348" s="16">
        <f t="shared" si="32"/>
        <v>168170.84143574961</v>
      </c>
      <c r="G348" s="16">
        <f t="shared" si="33"/>
        <v>4606785.8222881071</v>
      </c>
    </row>
    <row r="349" spans="2:7" x14ac:dyDescent="0.25">
      <c r="B349" s="15">
        <f t="shared" si="34"/>
        <v>330</v>
      </c>
      <c r="C349" s="16">
        <f t="shared" si="30"/>
        <v>4606785.8222881071</v>
      </c>
      <c r="D349" s="16">
        <f t="shared" si="31"/>
        <v>36470.387759780853</v>
      </c>
      <c r="E349" s="16">
        <f t="shared" si="35"/>
        <v>131700.45367596875</v>
      </c>
      <c r="F349" s="16">
        <f t="shared" si="32"/>
        <v>168170.84143574961</v>
      </c>
      <c r="G349" s="16">
        <f t="shared" si="33"/>
        <v>4475085.3686121376</v>
      </c>
    </row>
    <row r="350" spans="2:7" x14ac:dyDescent="0.25">
      <c r="B350" s="15">
        <f t="shared" si="34"/>
        <v>331</v>
      </c>
      <c r="C350" s="16">
        <f t="shared" si="30"/>
        <v>4475085.3686121376</v>
      </c>
      <c r="D350" s="16">
        <f t="shared" si="31"/>
        <v>35427.759168179422</v>
      </c>
      <c r="E350" s="16">
        <f t="shared" si="35"/>
        <v>132743.08226757019</v>
      </c>
      <c r="F350" s="16">
        <f t="shared" si="32"/>
        <v>168170.84143574961</v>
      </c>
      <c r="G350" s="16">
        <f t="shared" si="33"/>
        <v>4342342.2863445673</v>
      </c>
    </row>
    <row r="351" spans="2:7" x14ac:dyDescent="0.25">
      <c r="B351" s="15">
        <f t="shared" si="34"/>
        <v>332</v>
      </c>
      <c r="C351" s="16">
        <f t="shared" si="30"/>
        <v>4342342.2863445673</v>
      </c>
      <c r="D351" s="16">
        <f t="shared" si="31"/>
        <v>34376.876433561156</v>
      </c>
      <c r="E351" s="16">
        <f t="shared" si="35"/>
        <v>133793.96500218846</v>
      </c>
      <c r="F351" s="16">
        <f t="shared" si="32"/>
        <v>168170.84143574961</v>
      </c>
      <c r="G351" s="16">
        <f t="shared" si="33"/>
        <v>4208548.3213423789</v>
      </c>
    </row>
    <row r="352" spans="2:7" x14ac:dyDescent="0.25">
      <c r="B352" s="15">
        <f t="shared" si="34"/>
        <v>333</v>
      </c>
      <c r="C352" s="16">
        <f t="shared" si="30"/>
        <v>4208548.3213423789</v>
      </c>
      <c r="D352" s="16">
        <f t="shared" si="31"/>
        <v>33317.674210627163</v>
      </c>
      <c r="E352" s="16">
        <f t="shared" si="35"/>
        <v>134853.16722512245</v>
      </c>
      <c r="F352" s="16">
        <f t="shared" si="32"/>
        <v>168170.84143574961</v>
      </c>
      <c r="G352" s="16">
        <f t="shared" si="33"/>
        <v>4073695.1541172569</v>
      </c>
    </row>
    <row r="353" spans="2:7" x14ac:dyDescent="0.25">
      <c r="B353" s="15">
        <f t="shared" si="34"/>
        <v>334</v>
      </c>
      <c r="C353" s="16">
        <f t="shared" si="30"/>
        <v>4073695.1541172569</v>
      </c>
      <c r="D353" s="16">
        <f t="shared" si="31"/>
        <v>32250.086636761614</v>
      </c>
      <c r="E353" s="16">
        <f t="shared" si="35"/>
        <v>135920.754798988</v>
      </c>
      <c r="F353" s="16">
        <f t="shared" si="32"/>
        <v>168170.84143574961</v>
      </c>
      <c r="G353" s="16">
        <f t="shared" si="33"/>
        <v>3937774.399318269</v>
      </c>
    </row>
    <row r="354" spans="2:7" x14ac:dyDescent="0.25">
      <c r="B354" s="15">
        <f t="shared" si="34"/>
        <v>335</v>
      </c>
      <c r="C354" s="16">
        <f t="shared" si="30"/>
        <v>3937774.399318269</v>
      </c>
      <c r="D354" s="16">
        <f t="shared" si="31"/>
        <v>31174.047327936296</v>
      </c>
      <c r="E354" s="16">
        <f t="shared" si="35"/>
        <v>136996.7941078133</v>
      </c>
      <c r="F354" s="16">
        <f t="shared" si="32"/>
        <v>168170.84143574961</v>
      </c>
      <c r="G354" s="16">
        <f t="shared" si="33"/>
        <v>3800777.6052104556</v>
      </c>
    </row>
    <row r="355" spans="2:7" x14ac:dyDescent="0.25">
      <c r="B355" s="15">
        <f t="shared" si="34"/>
        <v>336</v>
      </c>
      <c r="C355" s="16">
        <f t="shared" si="30"/>
        <v>3800777.6052104556</v>
      </c>
      <c r="D355" s="16">
        <f t="shared" si="31"/>
        <v>30089.489374582772</v>
      </c>
      <c r="E355" s="16">
        <f t="shared" si="35"/>
        <v>138081.35206116684</v>
      </c>
      <c r="F355" s="16">
        <f t="shared" si="32"/>
        <v>168170.84143574961</v>
      </c>
      <c r="G355" s="16">
        <f t="shared" si="33"/>
        <v>3662696.2531492887</v>
      </c>
    </row>
    <row r="356" spans="2:7" x14ac:dyDescent="0.25">
      <c r="B356" s="15">
        <f t="shared" si="34"/>
        <v>337</v>
      </c>
      <c r="C356" s="16">
        <f t="shared" si="30"/>
        <v>3662696.2531492887</v>
      </c>
      <c r="D356" s="16">
        <f t="shared" si="31"/>
        <v>28996.345337431867</v>
      </c>
      <c r="E356" s="16">
        <f t="shared" si="35"/>
        <v>139174.49609831773</v>
      </c>
      <c r="F356" s="16">
        <f t="shared" si="32"/>
        <v>168170.84143574961</v>
      </c>
      <c r="G356" s="16">
        <f t="shared" si="33"/>
        <v>3523521.757050971</v>
      </c>
    </row>
    <row r="357" spans="2:7" x14ac:dyDescent="0.25">
      <c r="B357" s="15">
        <f t="shared" si="34"/>
        <v>338</v>
      </c>
      <c r="C357" s="16">
        <f t="shared" si="30"/>
        <v>3523521.757050971</v>
      </c>
      <c r="D357" s="16">
        <f t="shared" si="31"/>
        <v>27894.54724332019</v>
      </c>
      <c r="E357" s="16">
        <f t="shared" si="35"/>
        <v>140276.29419242943</v>
      </c>
      <c r="F357" s="16">
        <f t="shared" si="32"/>
        <v>168170.84143574961</v>
      </c>
      <c r="G357" s="16">
        <f t="shared" si="33"/>
        <v>3383245.4628585419</v>
      </c>
    </row>
    <row r="358" spans="2:7" x14ac:dyDescent="0.25">
      <c r="B358" s="15">
        <f t="shared" si="34"/>
        <v>339</v>
      </c>
      <c r="C358" s="16">
        <f t="shared" si="30"/>
        <v>3383245.4628585419</v>
      </c>
      <c r="D358" s="16">
        <f t="shared" si="31"/>
        <v>26784.026580963458</v>
      </c>
      <c r="E358" s="16">
        <f t="shared" si="35"/>
        <v>141386.81485478615</v>
      </c>
      <c r="F358" s="16">
        <f t="shared" si="32"/>
        <v>168170.84143574961</v>
      </c>
      <c r="G358" s="16">
        <f t="shared" si="33"/>
        <v>3241858.6480037556</v>
      </c>
    </row>
    <row r="359" spans="2:7" x14ac:dyDescent="0.25">
      <c r="B359" s="15">
        <f t="shared" si="34"/>
        <v>340</v>
      </c>
      <c r="C359" s="16">
        <f t="shared" si="30"/>
        <v>3241858.6480037556</v>
      </c>
      <c r="D359" s="16">
        <f t="shared" si="31"/>
        <v>25664.714296696398</v>
      </c>
      <c r="E359" s="16">
        <f t="shared" si="35"/>
        <v>142506.12713905322</v>
      </c>
      <c r="F359" s="16">
        <f t="shared" si="32"/>
        <v>168170.84143574961</v>
      </c>
      <c r="G359" s="16">
        <f t="shared" si="33"/>
        <v>3099352.5208647023</v>
      </c>
    </row>
    <row r="360" spans="2:7" x14ac:dyDescent="0.25">
      <c r="B360" s="15">
        <f t="shared" si="34"/>
        <v>341</v>
      </c>
      <c r="C360" s="16">
        <f t="shared" si="30"/>
        <v>3099352.5208647023</v>
      </c>
      <c r="D360" s="16">
        <f t="shared" si="31"/>
        <v>24536.540790178897</v>
      </c>
      <c r="E360" s="16">
        <f t="shared" si="35"/>
        <v>143634.30064557071</v>
      </c>
      <c r="F360" s="16">
        <f t="shared" si="32"/>
        <v>168170.84143574961</v>
      </c>
      <c r="G360" s="16">
        <f t="shared" si="33"/>
        <v>2955718.2202191316</v>
      </c>
    </row>
    <row r="361" spans="2:7" x14ac:dyDescent="0.25">
      <c r="B361" s="15">
        <f t="shared" si="34"/>
        <v>342</v>
      </c>
      <c r="C361" s="16">
        <f t="shared" si="30"/>
        <v>2955718.2202191316</v>
      </c>
      <c r="D361" s="16">
        <f t="shared" si="31"/>
        <v>23399.435910068129</v>
      </c>
      <c r="E361" s="16">
        <f t="shared" si="35"/>
        <v>144771.40552568148</v>
      </c>
      <c r="F361" s="16">
        <f t="shared" si="32"/>
        <v>168170.84143574961</v>
      </c>
      <c r="G361" s="16">
        <f t="shared" si="33"/>
        <v>2810946.81469345</v>
      </c>
    </row>
    <row r="362" spans="2:7" x14ac:dyDescent="0.25">
      <c r="B362" s="15">
        <f t="shared" si="34"/>
        <v>343</v>
      </c>
      <c r="C362" s="16">
        <f t="shared" si="30"/>
        <v>2810946.81469345</v>
      </c>
      <c r="D362" s="16">
        <f t="shared" si="31"/>
        <v>22253.328949656479</v>
      </c>
      <c r="E362" s="16">
        <f t="shared" si="35"/>
        <v>145917.51248609312</v>
      </c>
      <c r="F362" s="16">
        <f t="shared" si="32"/>
        <v>168170.84143574961</v>
      </c>
      <c r="G362" s="16">
        <f t="shared" si="33"/>
        <v>2665029.3022073568</v>
      </c>
    </row>
    <row r="363" spans="2:7" x14ac:dyDescent="0.25">
      <c r="B363" s="15">
        <f t="shared" si="34"/>
        <v>344</v>
      </c>
      <c r="C363" s="16">
        <f t="shared" si="30"/>
        <v>2665029.3022073568</v>
      </c>
      <c r="D363" s="16">
        <f t="shared" si="31"/>
        <v>21098.148642474909</v>
      </c>
      <c r="E363" s="16">
        <f t="shared" si="35"/>
        <v>147072.69279327471</v>
      </c>
      <c r="F363" s="16">
        <f t="shared" si="32"/>
        <v>168170.84143574961</v>
      </c>
      <c r="G363" s="16">
        <f t="shared" si="33"/>
        <v>2517956.609414082</v>
      </c>
    </row>
    <row r="364" spans="2:7" x14ac:dyDescent="0.25">
      <c r="B364" s="15">
        <f t="shared" si="34"/>
        <v>345</v>
      </c>
      <c r="C364" s="16">
        <f t="shared" si="30"/>
        <v>2517956.609414082</v>
      </c>
      <c r="D364" s="16">
        <f t="shared" si="31"/>
        <v>19933.823157861483</v>
      </c>
      <c r="E364" s="16">
        <f t="shared" si="35"/>
        <v>148237.01827788813</v>
      </c>
      <c r="F364" s="16">
        <f t="shared" si="32"/>
        <v>168170.84143574961</v>
      </c>
      <c r="G364" s="16">
        <f t="shared" si="33"/>
        <v>2369719.5911361938</v>
      </c>
    </row>
    <row r="365" spans="2:7" x14ac:dyDescent="0.25">
      <c r="B365" s="15">
        <f t="shared" si="34"/>
        <v>346</v>
      </c>
      <c r="C365" s="16">
        <f t="shared" si="30"/>
        <v>2369719.5911361938</v>
      </c>
      <c r="D365" s="16">
        <f t="shared" si="31"/>
        <v>18760.280096494869</v>
      </c>
      <c r="E365" s="16">
        <f t="shared" si="35"/>
        <v>149410.56133925472</v>
      </c>
      <c r="F365" s="16">
        <f t="shared" si="32"/>
        <v>168170.84143574961</v>
      </c>
      <c r="G365" s="16">
        <f t="shared" si="33"/>
        <v>2220309.0297969393</v>
      </c>
    </row>
    <row r="366" spans="2:7" x14ac:dyDescent="0.25">
      <c r="B366" s="15">
        <f t="shared" si="34"/>
        <v>347</v>
      </c>
      <c r="C366" s="16">
        <f t="shared" si="30"/>
        <v>2220309.0297969393</v>
      </c>
      <c r="D366" s="16">
        <f t="shared" si="31"/>
        <v>17577.446485892437</v>
      </c>
      <c r="E366" s="16">
        <f t="shared" si="35"/>
        <v>150593.39494985717</v>
      </c>
      <c r="F366" s="16">
        <f t="shared" si="32"/>
        <v>168170.84143574961</v>
      </c>
      <c r="G366" s="16">
        <f t="shared" si="33"/>
        <v>2069715.6348470822</v>
      </c>
    </row>
    <row r="367" spans="2:7" x14ac:dyDescent="0.25">
      <c r="B367" s="15">
        <f t="shared" si="34"/>
        <v>348</v>
      </c>
      <c r="C367" s="16">
        <f t="shared" si="30"/>
        <v>2069715.6348470822</v>
      </c>
      <c r="D367" s="16">
        <f t="shared" si="31"/>
        <v>16385.248775872733</v>
      </c>
      <c r="E367" s="16">
        <f t="shared" si="35"/>
        <v>151785.59265987689</v>
      </c>
      <c r="F367" s="16">
        <f t="shared" si="32"/>
        <v>168170.84143574961</v>
      </c>
      <c r="G367" s="16">
        <f t="shared" si="33"/>
        <v>1917930.0421872053</v>
      </c>
    </row>
    <row r="368" spans="2:7" x14ac:dyDescent="0.25">
      <c r="B368" s="15">
        <f t="shared" si="34"/>
        <v>349</v>
      </c>
      <c r="C368" s="16">
        <f t="shared" si="30"/>
        <v>1917930.0421872053</v>
      </c>
      <c r="D368" s="16">
        <f t="shared" si="31"/>
        <v>15183.612833982043</v>
      </c>
      <c r="E368" s="16">
        <f t="shared" si="35"/>
        <v>152987.22860176757</v>
      </c>
      <c r="F368" s="16">
        <f t="shared" si="32"/>
        <v>168170.84143574961</v>
      </c>
      <c r="G368" s="16">
        <f t="shared" si="33"/>
        <v>1764942.8135854378</v>
      </c>
    </row>
    <row r="369" spans="2:7" x14ac:dyDescent="0.25">
      <c r="B369" s="15">
        <f t="shared" si="34"/>
        <v>350</v>
      </c>
      <c r="C369" s="16">
        <f t="shared" si="30"/>
        <v>1764942.8135854378</v>
      </c>
      <c r="D369" s="16">
        <f t="shared" si="31"/>
        <v>13972.463940884716</v>
      </c>
      <c r="E369" s="16">
        <f t="shared" si="35"/>
        <v>154198.37749486489</v>
      </c>
      <c r="F369" s="16">
        <f t="shared" si="32"/>
        <v>168170.84143574961</v>
      </c>
      <c r="G369" s="16">
        <f t="shared" si="33"/>
        <v>1610744.436090573</v>
      </c>
    </row>
    <row r="370" spans="2:7" x14ac:dyDescent="0.25">
      <c r="B370" s="15">
        <f t="shared" si="34"/>
        <v>351</v>
      </c>
      <c r="C370" s="16">
        <f t="shared" si="30"/>
        <v>1610744.436090573</v>
      </c>
      <c r="D370" s="16">
        <f t="shared" si="31"/>
        <v>12751.726785717037</v>
      </c>
      <c r="E370" s="16">
        <f t="shared" si="35"/>
        <v>155419.11465003257</v>
      </c>
      <c r="F370" s="16">
        <f t="shared" si="32"/>
        <v>168170.84143574961</v>
      </c>
      <c r="G370" s="16">
        <f t="shared" si="33"/>
        <v>1455325.3214405405</v>
      </c>
    </row>
    <row r="371" spans="2:7" x14ac:dyDescent="0.25">
      <c r="B371" s="15">
        <f t="shared" si="34"/>
        <v>352</v>
      </c>
      <c r="C371" s="16">
        <f t="shared" si="30"/>
        <v>1455325.3214405405</v>
      </c>
      <c r="D371" s="16">
        <f t="shared" si="31"/>
        <v>11521.32546140428</v>
      </c>
      <c r="E371" s="16">
        <f t="shared" si="35"/>
        <v>156649.51597434533</v>
      </c>
      <c r="F371" s="16">
        <f t="shared" si="32"/>
        <v>168170.84143574961</v>
      </c>
      <c r="G371" s="16">
        <f t="shared" si="33"/>
        <v>1298675.8054661951</v>
      </c>
    </row>
    <row r="372" spans="2:7" x14ac:dyDescent="0.25">
      <c r="B372" s="15">
        <f t="shared" si="34"/>
        <v>353</v>
      </c>
      <c r="C372" s="16">
        <f t="shared" si="30"/>
        <v>1298675.8054661951</v>
      </c>
      <c r="D372" s="16">
        <f t="shared" si="31"/>
        <v>10281.18345994071</v>
      </c>
      <c r="E372" s="16">
        <f t="shared" si="35"/>
        <v>157889.65797580889</v>
      </c>
      <c r="F372" s="16">
        <f t="shared" si="32"/>
        <v>168170.84143574961</v>
      </c>
      <c r="G372" s="16">
        <f t="shared" si="33"/>
        <v>1140786.1474903862</v>
      </c>
    </row>
    <row r="373" spans="2:7" x14ac:dyDescent="0.25">
      <c r="B373" s="15">
        <f t="shared" si="34"/>
        <v>354</v>
      </c>
      <c r="C373" s="16">
        <f t="shared" si="30"/>
        <v>1140786.1474903862</v>
      </c>
      <c r="D373" s="16">
        <f t="shared" si="31"/>
        <v>9031.2236676322227</v>
      </c>
      <c r="E373" s="16">
        <f t="shared" si="35"/>
        <v>159139.61776811737</v>
      </c>
      <c r="F373" s="16">
        <f t="shared" si="32"/>
        <v>168170.84143574961</v>
      </c>
      <c r="G373" s="16">
        <f t="shared" si="33"/>
        <v>981646.52972226893</v>
      </c>
    </row>
    <row r="374" spans="2:7" x14ac:dyDescent="0.25">
      <c r="B374" s="15">
        <f t="shared" si="34"/>
        <v>355</v>
      </c>
      <c r="C374" s="16">
        <f t="shared" si="30"/>
        <v>981646.52972226893</v>
      </c>
      <c r="D374" s="16">
        <f t="shared" si="31"/>
        <v>7771.3683603012951</v>
      </c>
      <c r="E374" s="16">
        <f t="shared" si="35"/>
        <v>160399.4730754483</v>
      </c>
      <c r="F374" s="16">
        <f t="shared" si="32"/>
        <v>168170.84143574961</v>
      </c>
      <c r="G374" s="16">
        <f t="shared" si="33"/>
        <v>821247.05664682062</v>
      </c>
    </row>
    <row r="375" spans="2:7" x14ac:dyDescent="0.25">
      <c r="B375" s="15">
        <f t="shared" si="34"/>
        <v>356</v>
      </c>
      <c r="C375" s="16">
        <f t="shared" si="30"/>
        <v>821247.05664682062</v>
      </c>
      <c r="D375" s="16">
        <f t="shared" si="31"/>
        <v>6501.5391984539965</v>
      </c>
      <c r="E375" s="16">
        <f t="shared" si="35"/>
        <v>161669.3022372956</v>
      </c>
      <c r="F375" s="16">
        <f t="shared" si="32"/>
        <v>168170.84143574961</v>
      </c>
      <c r="G375" s="16">
        <f t="shared" si="33"/>
        <v>659577.75440952508</v>
      </c>
    </row>
    <row r="376" spans="2:7" x14ac:dyDescent="0.25">
      <c r="B376" s="15">
        <f t="shared" si="34"/>
        <v>357</v>
      </c>
      <c r="C376" s="16">
        <f t="shared" si="30"/>
        <v>659577.75440952508</v>
      </c>
      <c r="D376" s="16">
        <f t="shared" si="31"/>
        <v>5221.6572224087404</v>
      </c>
      <c r="E376" s="16">
        <f t="shared" si="35"/>
        <v>162949.18421334086</v>
      </c>
      <c r="F376" s="16">
        <f t="shared" si="32"/>
        <v>168170.84143574961</v>
      </c>
      <c r="G376" s="16">
        <f t="shared" si="33"/>
        <v>496628.57019618416</v>
      </c>
    </row>
    <row r="377" spans="2:7" x14ac:dyDescent="0.25">
      <c r="B377" s="15">
        <f t="shared" si="34"/>
        <v>358</v>
      </c>
      <c r="C377" s="16">
        <f t="shared" si="30"/>
        <v>496628.57019618416</v>
      </c>
      <c r="D377" s="16">
        <f t="shared" si="31"/>
        <v>3931.642847386458</v>
      </c>
      <c r="E377" s="16">
        <f t="shared" si="35"/>
        <v>164239.19858836316</v>
      </c>
      <c r="F377" s="16">
        <f t="shared" si="32"/>
        <v>168170.84143574961</v>
      </c>
      <c r="G377" s="16">
        <f t="shared" si="33"/>
        <v>332389.37160782103</v>
      </c>
    </row>
    <row r="378" spans="2:7" x14ac:dyDescent="0.25">
      <c r="B378" s="15">
        <f t="shared" si="34"/>
        <v>359</v>
      </c>
      <c r="C378" s="16">
        <f t="shared" si="30"/>
        <v>332389.37160782103</v>
      </c>
      <c r="D378" s="16">
        <f t="shared" si="31"/>
        <v>2631.4158585619166</v>
      </c>
      <c r="E378" s="16">
        <f t="shared" si="35"/>
        <v>165539.42557718768</v>
      </c>
      <c r="F378" s="16">
        <f t="shared" si="32"/>
        <v>168170.84143574961</v>
      </c>
      <c r="G378" s="16">
        <f t="shared" si="33"/>
        <v>166849.94603063335</v>
      </c>
    </row>
    <row r="379" spans="2:7" x14ac:dyDescent="0.25">
      <c r="B379" s="15">
        <f t="shared" si="34"/>
        <v>360</v>
      </c>
      <c r="C379" s="16">
        <f t="shared" si="30"/>
        <v>166849.94603063335</v>
      </c>
      <c r="D379" s="16">
        <f t="shared" si="31"/>
        <v>1320.8954060758474</v>
      </c>
      <c r="E379" s="16">
        <f t="shared" si="35"/>
        <v>166849.94602967377</v>
      </c>
      <c r="F379" s="16">
        <f t="shared" si="32"/>
        <v>168170.84143574961</v>
      </c>
      <c r="G379" s="16">
        <f t="shared" si="33"/>
        <v>9.5958239398896694E-7</v>
      </c>
    </row>
    <row r="380" spans="2:7" hidden="1" x14ac:dyDescent="0.25">
      <c r="B380" s="15"/>
      <c r="C380" s="16"/>
      <c r="D380" s="16"/>
      <c r="E380" s="16"/>
      <c r="F380" s="16"/>
    </row>
    <row r="381" spans="2:7" hidden="1" x14ac:dyDescent="0.25">
      <c r="B381" s="15"/>
      <c r="C381" s="16"/>
      <c r="D381" s="16"/>
      <c r="E381" s="16"/>
      <c r="F381" s="16"/>
    </row>
    <row r="382" spans="2:7" hidden="1" x14ac:dyDescent="0.25">
      <c r="B382" s="15"/>
      <c r="C382" s="16"/>
      <c r="D382" s="16"/>
      <c r="E382" s="16"/>
      <c r="F382" s="16"/>
    </row>
    <row r="383" spans="2:7" hidden="1" x14ac:dyDescent="0.25">
      <c r="B383" s="15"/>
      <c r="C383" s="16"/>
      <c r="D383" s="16"/>
      <c r="E383" s="16"/>
      <c r="F383" s="16"/>
    </row>
    <row r="384" spans="2:7" hidden="1" x14ac:dyDescent="0.25">
      <c r="B384" s="15"/>
      <c r="C384" s="16"/>
      <c r="D384" s="16"/>
      <c r="E384" s="16"/>
      <c r="F384" s="16"/>
    </row>
    <row r="385" spans="2:6" hidden="1" x14ac:dyDescent="0.25">
      <c r="B385" s="15"/>
      <c r="C385" s="16"/>
      <c r="D385" s="16"/>
      <c r="E385" s="16"/>
      <c r="F385" s="16"/>
    </row>
    <row r="386" spans="2:6" hidden="1" x14ac:dyDescent="0.25">
      <c r="B386" s="15"/>
      <c r="C386" s="16"/>
      <c r="D386" s="16"/>
      <c r="E386" s="16"/>
      <c r="F386" s="16"/>
    </row>
    <row r="387" spans="2:6" hidden="1" x14ac:dyDescent="0.25">
      <c r="B387" s="15"/>
      <c r="C387" s="16"/>
      <c r="D387" s="16"/>
      <c r="E387" s="16"/>
      <c r="F387" s="16"/>
    </row>
    <row r="388" spans="2:6" hidden="1" x14ac:dyDescent="0.25">
      <c r="B388" s="15"/>
      <c r="C388" s="16"/>
      <c r="D388" s="16"/>
      <c r="E388" s="16"/>
      <c r="F388" s="16"/>
    </row>
    <row r="389" spans="2:6" hidden="1" x14ac:dyDescent="0.25">
      <c r="B389" s="15"/>
      <c r="C389" s="16"/>
      <c r="D389" s="16"/>
      <c r="E389" s="16"/>
      <c r="F389" s="16"/>
    </row>
    <row r="390" spans="2:6" hidden="1" x14ac:dyDescent="0.25">
      <c r="B390" s="15"/>
      <c r="C390" s="16"/>
      <c r="D390" s="16"/>
      <c r="E390" s="16"/>
      <c r="F390" s="16"/>
    </row>
    <row r="391" spans="2:6" hidden="1" x14ac:dyDescent="0.25">
      <c r="B391" s="15"/>
      <c r="C391" s="16"/>
      <c r="D391" s="16"/>
      <c r="E391" s="16"/>
      <c r="F391" s="16"/>
    </row>
    <row r="392" spans="2:6" hidden="1" x14ac:dyDescent="0.25">
      <c r="B392" s="15"/>
      <c r="C392" s="16"/>
      <c r="D392" s="16"/>
      <c r="E392" s="16"/>
      <c r="F392" s="16"/>
    </row>
    <row r="393" spans="2:6" hidden="1" x14ac:dyDescent="0.25">
      <c r="B393" s="15"/>
      <c r="C393" s="16"/>
      <c r="D393" s="16"/>
      <c r="E393" s="16"/>
      <c r="F393" s="16"/>
    </row>
    <row r="394" spans="2:6" hidden="1" x14ac:dyDescent="0.25">
      <c r="B394" s="15"/>
      <c r="C394" s="16"/>
      <c r="D394" s="16"/>
      <c r="E394" s="16"/>
      <c r="F394" s="16"/>
    </row>
    <row r="395" spans="2:6" hidden="1" x14ac:dyDescent="0.25">
      <c r="B395" s="15"/>
      <c r="C395" s="16"/>
      <c r="D395" s="16"/>
      <c r="E395" s="16"/>
      <c r="F395" s="16"/>
    </row>
    <row r="396" spans="2:6" hidden="1" x14ac:dyDescent="0.25">
      <c r="B396" s="15"/>
      <c r="C396" s="16"/>
      <c r="D396" s="16"/>
      <c r="E396" s="16"/>
      <c r="F396" s="16"/>
    </row>
    <row r="397" spans="2:6" hidden="1" x14ac:dyDescent="0.25">
      <c r="B397" s="15"/>
      <c r="C397" s="16"/>
      <c r="D397" s="16"/>
      <c r="E397" s="16"/>
      <c r="F397" s="16"/>
    </row>
    <row r="398" spans="2:6" hidden="1" x14ac:dyDescent="0.25">
      <c r="B398" s="15"/>
      <c r="C398" s="16"/>
      <c r="D398" s="16"/>
      <c r="E398" s="16"/>
      <c r="F398" s="16"/>
    </row>
    <row r="399" spans="2:6" hidden="1" x14ac:dyDescent="0.25">
      <c r="B399" s="15"/>
      <c r="C399" s="16"/>
      <c r="D399" s="16"/>
      <c r="E399" s="16"/>
      <c r="F399" s="16"/>
    </row>
    <row r="400" spans="2:6" hidden="1" x14ac:dyDescent="0.25">
      <c r="B400" s="15"/>
      <c r="C400" s="16"/>
      <c r="D400" s="16"/>
      <c r="E400" s="16"/>
      <c r="F400" s="16"/>
    </row>
    <row r="401" spans="2:6" hidden="1" x14ac:dyDescent="0.25">
      <c r="B401" s="15"/>
      <c r="C401" s="16"/>
      <c r="D401" s="16"/>
      <c r="E401" s="16"/>
      <c r="F401" s="16"/>
    </row>
    <row r="402" spans="2:6" hidden="1" x14ac:dyDescent="0.25">
      <c r="B402" s="15"/>
      <c r="C402" s="16"/>
      <c r="D402" s="16"/>
      <c r="E402" s="16"/>
      <c r="F402" s="16"/>
    </row>
    <row r="403" spans="2:6" hidden="1" x14ac:dyDescent="0.25">
      <c r="B403" s="15"/>
      <c r="C403" s="16"/>
      <c r="D403" s="16"/>
      <c r="E403" s="16"/>
      <c r="F403" s="16"/>
    </row>
    <row r="404" spans="2:6" hidden="1" x14ac:dyDescent="0.25">
      <c r="B404" s="15"/>
      <c r="C404" s="16"/>
      <c r="D404" s="16"/>
      <c r="E404" s="16"/>
      <c r="F404" s="16"/>
    </row>
    <row r="405" spans="2:6" hidden="1" x14ac:dyDescent="0.25">
      <c r="B405" s="15"/>
      <c r="C405" s="16"/>
      <c r="D405" s="16"/>
      <c r="E405" s="16"/>
      <c r="F405" s="16"/>
    </row>
    <row r="406" spans="2:6" hidden="1" x14ac:dyDescent="0.25">
      <c r="B406" s="15"/>
      <c r="C406" s="16"/>
      <c r="D406" s="16"/>
      <c r="E406" s="16"/>
      <c r="F406" s="16"/>
    </row>
    <row r="407" spans="2:6" hidden="1" x14ac:dyDescent="0.25">
      <c r="B407" s="15"/>
      <c r="C407" s="16"/>
      <c r="D407" s="16"/>
      <c r="E407" s="16"/>
      <c r="F407" s="16"/>
    </row>
    <row r="408" spans="2:6" hidden="1" x14ac:dyDescent="0.25">
      <c r="B408" s="15"/>
      <c r="C408" s="16"/>
      <c r="D408" s="16"/>
      <c r="E408" s="16"/>
      <c r="F408" s="16"/>
    </row>
    <row r="409" spans="2:6" hidden="1" x14ac:dyDescent="0.25">
      <c r="B409" s="15"/>
      <c r="C409" s="16"/>
      <c r="D409" s="16"/>
      <c r="E409" s="16"/>
      <c r="F409" s="16"/>
    </row>
    <row r="410" spans="2:6" hidden="1" x14ac:dyDescent="0.25">
      <c r="B410" s="15"/>
      <c r="C410" s="16"/>
      <c r="D410" s="16"/>
      <c r="E410" s="16"/>
      <c r="F410" s="16"/>
    </row>
    <row r="411" spans="2:6" hidden="1" x14ac:dyDescent="0.25">
      <c r="B411" s="15"/>
      <c r="C411" s="16"/>
      <c r="D411" s="16"/>
      <c r="E411" s="16"/>
      <c r="F411" s="16"/>
    </row>
    <row r="412" spans="2:6" hidden="1" x14ac:dyDescent="0.25">
      <c r="B412" s="15"/>
      <c r="C412" s="16"/>
      <c r="D412" s="16"/>
      <c r="E412" s="16"/>
      <c r="F412" s="16"/>
    </row>
    <row r="413" spans="2:6" hidden="1" x14ac:dyDescent="0.25">
      <c r="B413" s="15"/>
      <c r="C413" s="16"/>
      <c r="D413" s="16"/>
      <c r="E413" s="16"/>
      <c r="F413" s="16"/>
    </row>
    <row r="414" spans="2:6" hidden="1" x14ac:dyDescent="0.25">
      <c r="B414" s="15"/>
      <c r="C414" s="16"/>
      <c r="D414" s="16"/>
      <c r="E414" s="16"/>
      <c r="F414" s="16"/>
    </row>
    <row r="415" spans="2:6" hidden="1" x14ac:dyDescent="0.25">
      <c r="B415" s="15"/>
      <c r="C415" s="16"/>
      <c r="D415" s="16"/>
      <c r="E415" s="16"/>
      <c r="F415" s="16"/>
    </row>
    <row r="416" spans="2:6" hidden="1" x14ac:dyDescent="0.25">
      <c r="B416" s="15"/>
      <c r="C416" s="16"/>
      <c r="D416" s="16"/>
      <c r="E416" s="16"/>
      <c r="F416" s="16"/>
    </row>
    <row r="417" spans="2:6" hidden="1" x14ac:dyDescent="0.25">
      <c r="B417" s="15"/>
      <c r="C417" s="16"/>
      <c r="D417" s="16"/>
      <c r="E417" s="16"/>
      <c r="F417" s="16"/>
    </row>
    <row r="418" spans="2:6" hidden="1" x14ac:dyDescent="0.25">
      <c r="B418" s="15"/>
      <c r="C418" s="16"/>
      <c r="D418" s="16"/>
      <c r="E418" s="16"/>
      <c r="F418" s="16"/>
    </row>
    <row r="419" spans="2:6" hidden="1" x14ac:dyDescent="0.25">
      <c r="B419" s="15"/>
      <c r="C419" s="16"/>
      <c r="D419" s="16"/>
      <c r="E419" s="16"/>
      <c r="F419" s="16"/>
    </row>
    <row r="420" spans="2:6" hidden="1" x14ac:dyDescent="0.25">
      <c r="B420" s="15"/>
      <c r="C420" s="16"/>
      <c r="D420" s="16"/>
      <c r="E420" s="16"/>
      <c r="F420" s="16"/>
    </row>
    <row r="421" spans="2:6" hidden="1" x14ac:dyDescent="0.25">
      <c r="B421" s="15"/>
      <c r="C421" s="16"/>
      <c r="D421" s="16"/>
      <c r="E421" s="16"/>
      <c r="F421" s="16"/>
    </row>
    <row r="422" spans="2:6" hidden="1" x14ac:dyDescent="0.25">
      <c r="B422" s="15"/>
      <c r="C422" s="16"/>
      <c r="D422" s="16"/>
      <c r="E422" s="16"/>
      <c r="F422" s="16"/>
    </row>
    <row r="423" spans="2:6" hidden="1" x14ac:dyDescent="0.25">
      <c r="B423" s="15"/>
      <c r="C423" s="16"/>
      <c r="D423" s="16"/>
      <c r="E423" s="16"/>
      <c r="F423" s="16"/>
    </row>
    <row r="424" spans="2:6" hidden="1" x14ac:dyDescent="0.25">
      <c r="B424" s="15"/>
      <c r="C424" s="16"/>
      <c r="D424" s="16"/>
      <c r="E424" s="16"/>
      <c r="F424" s="16"/>
    </row>
    <row r="425" spans="2:6" hidden="1" x14ac:dyDescent="0.25">
      <c r="B425" s="15"/>
      <c r="C425" s="16"/>
      <c r="D425" s="16"/>
      <c r="E425" s="16"/>
      <c r="F425" s="16"/>
    </row>
    <row r="426" spans="2:6" hidden="1" x14ac:dyDescent="0.25">
      <c r="B426" s="15"/>
      <c r="C426" s="16"/>
      <c r="D426" s="16"/>
      <c r="E426" s="16"/>
      <c r="F426" s="16"/>
    </row>
    <row r="427" spans="2:6" hidden="1" x14ac:dyDescent="0.25">
      <c r="B427" s="15"/>
      <c r="C427" s="16"/>
      <c r="D427" s="16"/>
      <c r="E427" s="16"/>
      <c r="F427" s="16"/>
    </row>
    <row r="428" spans="2:6" hidden="1" x14ac:dyDescent="0.25">
      <c r="B428" s="15"/>
      <c r="C428" s="16"/>
      <c r="D428" s="16"/>
      <c r="E428" s="16"/>
      <c r="F428" s="16"/>
    </row>
    <row r="429" spans="2:6" hidden="1" x14ac:dyDescent="0.25">
      <c r="B429" s="15"/>
      <c r="C429" s="16"/>
      <c r="D429" s="16"/>
      <c r="E429" s="16"/>
      <c r="F429" s="16"/>
    </row>
    <row r="430" spans="2:6" hidden="1" x14ac:dyDescent="0.25">
      <c r="B430" s="15"/>
      <c r="C430" s="16"/>
      <c r="D430" s="16"/>
      <c r="E430" s="16"/>
      <c r="F430" s="16"/>
    </row>
    <row r="431" spans="2:6" hidden="1" x14ac:dyDescent="0.25">
      <c r="B431" s="15"/>
      <c r="C431" s="16"/>
      <c r="D431" s="16"/>
      <c r="E431" s="16"/>
      <c r="F431" s="16"/>
    </row>
    <row r="432" spans="2:6" hidden="1" x14ac:dyDescent="0.25">
      <c r="B432" s="15"/>
      <c r="C432" s="16"/>
      <c r="D432" s="16"/>
      <c r="E432" s="16"/>
      <c r="F432" s="16"/>
    </row>
    <row r="433" spans="2:6" hidden="1" x14ac:dyDescent="0.25">
      <c r="B433" s="15"/>
      <c r="C433" s="16"/>
      <c r="D433" s="16"/>
      <c r="E433" s="16"/>
      <c r="F433" s="16"/>
    </row>
    <row r="434" spans="2:6" hidden="1" x14ac:dyDescent="0.25">
      <c r="B434" s="15"/>
      <c r="C434" s="16"/>
      <c r="D434" s="16"/>
      <c r="E434" s="16"/>
      <c r="F434" s="16"/>
    </row>
    <row r="435" spans="2:6" hidden="1" x14ac:dyDescent="0.25">
      <c r="B435" s="15"/>
      <c r="C435" s="16"/>
      <c r="D435" s="16"/>
      <c r="E435" s="16"/>
      <c r="F435" s="16"/>
    </row>
    <row r="436" spans="2:6" hidden="1" x14ac:dyDescent="0.25">
      <c r="B436" s="15"/>
      <c r="C436" s="16"/>
      <c r="D436" s="16"/>
      <c r="E436" s="16"/>
      <c r="F436" s="16"/>
    </row>
    <row r="437" spans="2:6" hidden="1" x14ac:dyDescent="0.25">
      <c r="B437" s="15"/>
      <c r="C437" s="16"/>
      <c r="D437" s="16"/>
      <c r="E437" s="16"/>
      <c r="F437" s="16"/>
    </row>
    <row r="438" spans="2:6" hidden="1" x14ac:dyDescent="0.25">
      <c r="B438" s="15"/>
      <c r="C438" s="16"/>
      <c r="D438" s="16"/>
      <c r="E438" s="16"/>
      <c r="F438" s="16"/>
    </row>
    <row r="439" spans="2:6" hidden="1" x14ac:dyDescent="0.25">
      <c r="B439" s="15"/>
      <c r="C439" s="16"/>
      <c r="D439" s="16"/>
      <c r="E439" s="16"/>
      <c r="F439" s="16"/>
    </row>
    <row r="440" spans="2:6" hidden="1" x14ac:dyDescent="0.25">
      <c r="B440" s="15"/>
      <c r="C440" s="16"/>
      <c r="D440" s="16"/>
      <c r="E440" s="16"/>
      <c r="F440" s="16"/>
    </row>
    <row r="441" spans="2:6" hidden="1" x14ac:dyDescent="0.25">
      <c r="B441" s="15"/>
      <c r="C441" s="16"/>
      <c r="D441" s="16"/>
      <c r="E441" s="16"/>
      <c r="F441" s="16"/>
    </row>
    <row r="442" spans="2:6" hidden="1" x14ac:dyDescent="0.25">
      <c r="B442" s="15"/>
      <c r="C442" s="16"/>
      <c r="D442" s="16"/>
      <c r="E442" s="16"/>
      <c r="F442" s="16"/>
    </row>
    <row r="443" spans="2:6" hidden="1" x14ac:dyDescent="0.25">
      <c r="B443" s="15"/>
      <c r="C443" s="16"/>
      <c r="D443" s="16"/>
      <c r="E443" s="16"/>
      <c r="F443" s="16"/>
    </row>
    <row r="444" spans="2:6" hidden="1" x14ac:dyDescent="0.25">
      <c r="B444" s="15"/>
      <c r="C444" s="16"/>
      <c r="D444" s="16"/>
      <c r="E444" s="16"/>
      <c r="F444" s="16"/>
    </row>
    <row r="445" spans="2:6" hidden="1" x14ac:dyDescent="0.25">
      <c r="B445" s="15"/>
      <c r="C445" s="16"/>
      <c r="D445" s="16"/>
      <c r="E445" s="16"/>
      <c r="F445" s="16"/>
    </row>
    <row r="446" spans="2:6" hidden="1" x14ac:dyDescent="0.25">
      <c r="B446" s="15"/>
      <c r="C446" s="16"/>
      <c r="D446" s="16"/>
      <c r="E446" s="16"/>
      <c r="F446" s="16"/>
    </row>
    <row r="447" spans="2:6" hidden="1" x14ac:dyDescent="0.25">
      <c r="B447" s="15"/>
      <c r="C447" s="16"/>
      <c r="D447" s="16"/>
      <c r="E447" s="16"/>
      <c r="F447" s="16"/>
    </row>
    <row r="448" spans="2:6" hidden="1" x14ac:dyDescent="0.25">
      <c r="B448" s="15"/>
      <c r="C448" s="16"/>
      <c r="D448" s="16"/>
      <c r="E448" s="16"/>
      <c r="F448" s="16"/>
    </row>
    <row r="449" spans="2:6" hidden="1" x14ac:dyDescent="0.25">
      <c r="B449" s="15"/>
      <c r="C449" s="16"/>
      <c r="D449" s="16"/>
      <c r="E449" s="16"/>
      <c r="F449" s="16"/>
    </row>
    <row r="450" spans="2:6" hidden="1" x14ac:dyDescent="0.25">
      <c r="B450" s="15"/>
      <c r="C450" s="16"/>
      <c r="D450" s="16"/>
      <c r="E450" s="16"/>
      <c r="F450" s="16"/>
    </row>
    <row r="451" spans="2:6" hidden="1" x14ac:dyDescent="0.25">
      <c r="B451" s="15"/>
      <c r="C451" s="16"/>
      <c r="D451" s="16"/>
      <c r="E451" s="16"/>
      <c r="F451" s="16"/>
    </row>
    <row r="452" spans="2:6" hidden="1" x14ac:dyDescent="0.25">
      <c r="B452" s="15"/>
      <c r="C452" s="16"/>
      <c r="D452" s="16"/>
      <c r="E452" s="16"/>
      <c r="F452" s="16"/>
    </row>
    <row r="453" spans="2:6" hidden="1" x14ac:dyDescent="0.25">
      <c r="B453" s="15"/>
      <c r="C453" s="16"/>
      <c r="D453" s="16"/>
      <c r="E453" s="16"/>
      <c r="F453" s="16"/>
    </row>
    <row r="454" spans="2:6" hidden="1" x14ac:dyDescent="0.25">
      <c r="B454" s="15"/>
      <c r="C454" s="16"/>
      <c r="D454" s="16"/>
      <c r="E454" s="16"/>
      <c r="F454" s="16"/>
    </row>
    <row r="455" spans="2:6" hidden="1" x14ac:dyDescent="0.25">
      <c r="B455" s="15"/>
      <c r="C455" s="16"/>
      <c r="D455" s="16"/>
      <c r="E455" s="16"/>
      <c r="F455" s="16"/>
    </row>
    <row r="456" spans="2:6" hidden="1" x14ac:dyDescent="0.25">
      <c r="B456" s="15"/>
      <c r="C456" s="16"/>
      <c r="D456" s="16"/>
      <c r="E456" s="16"/>
      <c r="F456" s="16"/>
    </row>
    <row r="457" spans="2:6" hidden="1" x14ac:dyDescent="0.25">
      <c r="B457" s="15"/>
      <c r="C457" s="16"/>
      <c r="D457" s="16"/>
      <c r="E457" s="16"/>
      <c r="F457" s="16"/>
    </row>
    <row r="458" spans="2:6" hidden="1" x14ac:dyDescent="0.25">
      <c r="B458" s="15"/>
      <c r="C458" s="16"/>
      <c r="D458" s="16"/>
      <c r="E458" s="16"/>
      <c r="F458" s="16"/>
    </row>
    <row r="459" spans="2:6" hidden="1" x14ac:dyDescent="0.25">
      <c r="B459" s="15"/>
      <c r="C459" s="16"/>
      <c r="D459" s="16"/>
      <c r="E459" s="16"/>
      <c r="F459" s="16"/>
    </row>
    <row r="460" spans="2:6" hidden="1" x14ac:dyDescent="0.25">
      <c r="B460" s="15"/>
      <c r="C460" s="16"/>
      <c r="D460" s="16"/>
      <c r="E460" s="16"/>
      <c r="F460" s="16"/>
    </row>
    <row r="461" spans="2:6" hidden="1" x14ac:dyDescent="0.25">
      <c r="B461" s="15"/>
      <c r="C461" s="16"/>
      <c r="D461" s="16"/>
      <c r="E461" s="16"/>
      <c r="F461" s="16"/>
    </row>
    <row r="462" spans="2:6" hidden="1" x14ac:dyDescent="0.25">
      <c r="B462" s="15"/>
      <c r="C462" s="16"/>
      <c r="D462" s="16"/>
      <c r="E462" s="16"/>
      <c r="F462" s="16"/>
    </row>
    <row r="463" spans="2:6" hidden="1" x14ac:dyDescent="0.25">
      <c r="B463" s="15"/>
      <c r="C463" s="16"/>
      <c r="D463" s="16"/>
      <c r="E463" s="16"/>
      <c r="F463" s="16"/>
    </row>
    <row r="464" spans="2:6" hidden="1" x14ac:dyDescent="0.25">
      <c r="B464" s="15"/>
      <c r="C464" s="16"/>
      <c r="D464" s="16"/>
      <c r="E464" s="16"/>
      <c r="F464" s="16"/>
    </row>
    <row r="465" spans="2:6" hidden="1" x14ac:dyDescent="0.25">
      <c r="B465" s="15"/>
      <c r="C465" s="16"/>
      <c r="D465" s="16"/>
      <c r="E465" s="16"/>
      <c r="F465" s="16"/>
    </row>
    <row r="466" spans="2:6" hidden="1" x14ac:dyDescent="0.25">
      <c r="B466" s="15"/>
      <c r="C466" s="16"/>
      <c r="D466" s="16"/>
      <c r="E466" s="16"/>
      <c r="F466" s="16"/>
    </row>
    <row r="467" spans="2:6" hidden="1" x14ac:dyDescent="0.25">
      <c r="B467" s="15"/>
      <c r="C467" s="16"/>
      <c r="D467" s="16"/>
      <c r="E467" s="16"/>
      <c r="F467" s="16"/>
    </row>
    <row r="468" spans="2:6" hidden="1" x14ac:dyDescent="0.25">
      <c r="B468" s="15"/>
      <c r="C468" s="16"/>
      <c r="D468" s="16"/>
      <c r="E468" s="16"/>
      <c r="F468" s="16"/>
    </row>
    <row r="469" spans="2:6" hidden="1" x14ac:dyDescent="0.25">
      <c r="B469" s="15"/>
      <c r="C469" s="16"/>
      <c r="D469" s="16"/>
      <c r="E469" s="16"/>
      <c r="F469" s="16"/>
    </row>
    <row r="470" spans="2:6" hidden="1" x14ac:dyDescent="0.25">
      <c r="B470" s="15"/>
      <c r="C470" s="16"/>
      <c r="D470" s="16"/>
      <c r="E470" s="16"/>
      <c r="F470" s="16"/>
    </row>
    <row r="471" spans="2:6" hidden="1" x14ac:dyDescent="0.25">
      <c r="B471" s="15"/>
      <c r="C471" s="16"/>
      <c r="D471" s="16"/>
      <c r="E471" s="16"/>
      <c r="F471" s="16"/>
    </row>
    <row r="472" spans="2:6" hidden="1" x14ac:dyDescent="0.25">
      <c r="B472" s="15"/>
      <c r="C472" s="16"/>
      <c r="D472" s="16"/>
      <c r="E472" s="16"/>
      <c r="F472" s="16"/>
    </row>
    <row r="473" spans="2:6" hidden="1" x14ac:dyDescent="0.25">
      <c r="B473" s="15"/>
      <c r="C473" s="16"/>
      <c r="D473" s="16"/>
      <c r="E473" s="16"/>
      <c r="F473" s="16"/>
    </row>
    <row r="474" spans="2:6" hidden="1" x14ac:dyDescent="0.25">
      <c r="B474" s="15"/>
      <c r="C474" s="16"/>
      <c r="D474" s="16"/>
      <c r="E474" s="16"/>
      <c r="F474" s="16"/>
    </row>
    <row r="475" spans="2:6" hidden="1" x14ac:dyDescent="0.25">
      <c r="B475" s="15"/>
      <c r="C475" s="16"/>
      <c r="D475" s="16"/>
      <c r="E475" s="16"/>
      <c r="F475" s="16"/>
    </row>
    <row r="476" spans="2:6" hidden="1" x14ac:dyDescent="0.25">
      <c r="B476" s="15"/>
      <c r="C476" s="16"/>
      <c r="D476" s="16"/>
      <c r="E476" s="16"/>
      <c r="F476" s="16"/>
    </row>
    <row r="477" spans="2:6" hidden="1" x14ac:dyDescent="0.25">
      <c r="B477" s="15"/>
      <c r="C477" s="16"/>
      <c r="D477" s="16"/>
      <c r="E477" s="16"/>
      <c r="F477" s="16"/>
    </row>
    <row r="478" spans="2:6" hidden="1" x14ac:dyDescent="0.25">
      <c r="B478" s="15"/>
      <c r="C478" s="16"/>
      <c r="D478" s="16"/>
      <c r="E478" s="16"/>
      <c r="F478" s="16"/>
    </row>
    <row r="479" spans="2:6" hidden="1" x14ac:dyDescent="0.25">
      <c r="B479" s="15"/>
      <c r="C479" s="16"/>
      <c r="D479" s="16"/>
      <c r="E479" s="16"/>
      <c r="F479" s="16"/>
    </row>
    <row r="480" spans="2:6" hidden="1" x14ac:dyDescent="0.25">
      <c r="B480" s="15"/>
      <c r="C480" s="16"/>
      <c r="D480" s="16"/>
      <c r="E480" s="16"/>
      <c r="F480" s="16"/>
    </row>
    <row r="481" spans="2:6" hidden="1" x14ac:dyDescent="0.25">
      <c r="B481" s="15"/>
      <c r="C481" s="16"/>
      <c r="D481" s="16"/>
      <c r="E481" s="16"/>
      <c r="F481" s="16"/>
    </row>
    <row r="482" spans="2:6" hidden="1" x14ac:dyDescent="0.25">
      <c r="B482" s="15"/>
      <c r="C482" s="16"/>
      <c r="D482" s="16"/>
      <c r="E482" s="16"/>
      <c r="F482" s="16"/>
    </row>
    <row r="483" spans="2:6" hidden="1" x14ac:dyDescent="0.25">
      <c r="B483" s="15"/>
      <c r="C483" s="16"/>
      <c r="D483" s="16"/>
      <c r="E483" s="16"/>
      <c r="F483" s="16"/>
    </row>
    <row r="484" spans="2:6" hidden="1" x14ac:dyDescent="0.25">
      <c r="B484" s="15"/>
      <c r="C484" s="16"/>
      <c r="D484" s="16"/>
      <c r="E484" s="16"/>
      <c r="F484" s="16"/>
    </row>
    <row r="485" spans="2:6" hidden="1" x14ac:dyDescent="0.25">
      <c r="B485" s="15"/>
      <c r="C485" s="16"/>
      <c r="D485" s="16"/>
      <c r="E485" s="16"/>
      <c r="F485" s="16"/>
    </row>
    <row r="486" spans="2:6" hidden="1" x14ac:dyDescent="0.25">
      <c r="B486" s="15"/>
      <c r="C486" s="16"/>
      <c r="D486" s="16"/>
      <c r="E486" s="16"/>
      <c r="F486" s="16"/>
    </row>
    <row r="487" spans="2:6" hidden="1" x14ac:dyDescent="0.25">
      <c r="B487" s="15"/>
      <c r="C487" s="16"/>
      <c r="D487" s="16"/>
      <c r="E487" s="16"/>
      <c r="F487" s="16"/>
    </row>
    <row r="488" spans="2:6" hidden="1" x14ac:dyDescent="0.25">
      <c r="B488" s="15"/>
      <c r="C488" s="16"/>
      <c r="D488" s="16"/>
      <c r="E488" s="16"/>
      <c r="F488" s="16"/>
    </row>
    <row r="489" spans="2:6" hidden="1" x14ac:dyDescent="0.25">
      <c r="B489" s="15"/>
      <c r="C489" s="16"/>
      <c r="D489" s="16"/>
      <c r="E489" s="16"/>
      <c r="F489" s="16"/>
    </row>
    <row r="490" spans="2:6" hidden="1" x14ac:dyDescent="0.25">
      <c r="B490" s="15"/>
      <c r="C490" s="16"/>
      <c r="D490" s="16"/>
      <c r="E490" s="16"/>
      <c r="F490" s="16"/>
    </row>
    <row r="491" spans="2:6" hidden="1" x14ac:dyDescent="0.25">
      <c r="B491" s="15"/>
      <c r="C491" s="16"/>
      <c r="D491" s="16"/>
      <c r="E491" s="16"/>
      <c r="F491" s="16"/>
    </row>
    <row r="492" spans="2:6" hidden="1" x14ac:dyDescent="0.25">
      <c r="B492" s="15"/>
      <c r="C492" s="16"/>
      <c r="D492" s="16"/>
      <c r="E492" s="16"/>
      <c r="F492" s="16"/>
    </row>
    <row r="493" spans="2:6" hidden="1" x14ac:dyDescent="0.25">
      <c r="B493" s="15"/>
      <c r="C493" s="16"/>
      <c r="D493" s="16"/>
      <c r="E493" s="16"/>
      <c r="F493" s="16"/>
    </row>
    <row r="494" spans="2:6" hidden="1" x14ac:dyDescent="0.25">
      <c r="B494" s="15"/>
      <c r="C494" s="16"/>
      <c r="D494" s="16"/>
      <c r="E494" s="16"/>
      <c r="F494" s="16"/>
    </row>
    <row r="495" spans="2:6" hidden="1" x14ac:dyDescent="0.25">
      <c r="B495" s="15"/>
      <c r="C495" s="16"/>
      <c r="D495" s="16"/>
      <c r="E495" s="16"/>
      <c r="F495" s="16"/>
    </row>
    <row r="496" spans="2:6" hidden="1" x14ac:dyDescent="0.25">
      <c r="B496" s="15"/>
      <c r="C496" s="16"/>
      <c r="D496" s="16"/>
      <c r="E496" s="16"/>
      <c r="F496" s="16"/>
    </row>
    <row r="497" spans="2:6" hidden="1" x14ac:dyDescent="0.25">
      <c r="B497" s="15"/>
      <c r="C497" s="16"/>
      <c r="D497" s="16"/>
      <c r="E497" s="16"/>
      <c r="F497" s="16"/>
    </row>
    <row r="498" spans="2:6" hidden="1" x14ac:dyDescent="0.25">
      <c r="B498" s="15"/>
      <c r="C498" s="16"/>
      <c r="D498" s="16"/>
      <c r="E498" s="16"/>
      <c r="F498" s="16"/>
    </row>
    <row r="499" spans="2:6" hidden="1" x14ac:dyDescent="0.25">
      <c r="B499" s="15"/>
      <c r="C499" s="16"/>
      <c r="D499" s="16"/>
      <c r="E499" s="16"/>
      <c r="F499" s="16"/>
    </row>
    <row r="500" spans="2:6" hidden="1" x14ac:dyDescent="0.25">
      <c r="B500" s="15"/>
      <c r="C500" s="16"/>
      <c r="D500" s="16"/>
      <c r="E500" s="16"/>
      <c r="F500" s="16"/>
    </row>
    <row r="501" spans="2:6" hidden="1" x14ac:dyDescent="0.25">
      <c r="B501" s="15"/>
      <c r="C501" s="16"/>
      <c r="D501" s="16"/>
      <c r="E501" s="16"/>
      <c r="F501" s="16"/>
    </row>
    <row r="502" spans="2:6" hidden="1" x14ac:dyDescent="0.25">
      <c r="B502" s="15"/>
      <c r="C502" s="16"/>
      <c r="D502" s="16"/>
      <c r="E502" s="16"/>
      <c r="F502" s="16"/>
    </row>
    <row r="503" spans="2:6" hidden="1" x14ac:dyDescent="0.25">
      <c r="B503" s="15"/>
      <c r="C503" s="16"/>
      <c r="D503" s="16"/>
      <c r="E503" s="16"/>
      <c r="F503" s="16"/>
    </row>
    <row r="504" spans="2:6" hidden="1" x14ac:dyDescent="0.25">
      <c r="B504" s="15"/>
      <c r="C504" s="16"/>
      <c r="D504" s="16"/>
      <c r="E504" s="16"/>
      <c r="F504" s="16"/>
    </row>
    <row r="505" spans="2:6" hidden="1" x14ac:dyDescent="0.25">
      <c r="B505" s="15"/>
      <c r="C505" s="16"/>
      <c r="D505" s="16"/>
      <c r="E505" s="16"/>
      <c r="F505" s="16"/>
    </row>
    <row r="506" spans="2:6" hidden="1" x14ac:dyDescent="0.25">
      <c r="B506" s="15"/>
      <c r="C506" s="16"/>
      <c r="D506" s="16"/>
      <c r="E506" s="16"/>
      <c r="F506" s="16"/>
    </row>
    <row r="507" spans="2:6" hidden="1" x14ac:dyDescent="0.25">
      <c r="B507" s="15"/>
      <c r="C507" s="16"/>
      <c r="D507" s="16"/>
      <c r="E507" s="16"/>
      <c r="F507" s="16"/>
    </row>
    <row r="508" spans="2:6" hidden="1" x14ac:dyDescent="0.25">
      <c r="B508" s="15"/>
      <c r="C508" s="16"/>
      <c r="D508" s="16"/>
      <c r="E508" s="16"/>
      <c r="F508" s="16"/>
    </row>
    <row r="509" spans="2:6" hidden="1" x14ac:dyDescent="0.25">
      <c r="B509" s="15"/>
      <c r="C509" s="16"/>
      <c r="D509" s="16"/>
      <c r="E509" s="16"/>
      <c r="F509" s="16"/>
    </row>
    <row r="510" spans="2:6" hidden="1" x14ac:dyDescent="0.25">
      <c r="B510" s="15"/>
      <c r="C510" s="16"/>
      <c r="D510" s="16"/>
      <c r="E510" s="16"/>
      <c r="F510" s="16"/>
    </row>
    <row r="511" spans="2:6" hidden="1" x14ac:dyDescent="0.25">
      <c r="B511" s="15"/>
      <c r="C511" s="16"/>
      <c r="D511" s="16"/>
      <c r="E511" s="16"/>
      <c r="F511" s="16"/>
    </row>
    <row r="512" spans="2:6" hidden="1" x14ac:dyDescent="0.25">
      <c r="B512" s="15"/>
      <c r="C512" s="16"/>
      <c r="D512" s="16"/>
      <c r="E512" s="16"/>
      <c r="F512" s="16"/>
    </row>
    <row r="513" spans="2:6" hidden="1" x14ac:dyDescent="0.25">
      <c r="B513" s="15"/>
      <c r="C513" s="16"/>
      <c r="D513" s="16"/>
      <c r="E513" s="16"/>
      <c r="F513" s="16"/>
    </row>
    <row r="514" spans="2:6" hidden="1" x14ac:dyDescent="0.25">
      <c r="B514" s="15"/>
      <c r="C514" s="16"/>
      <c r="D514" s="16"/>
      <c r="E514" s="16"/>
      <c r="F514" s="16"/>
    </row>
    <row r="515" spans="2:6" hidden="1" x14ac:dyDescent="0.25">
      <c r="B515" s="15"/>
      <c r="C515" s="16"/>
      <c r="D515" s="16"/>
      <c r="E515" s="16"/>
      <c r="F515" s="16"/>
    </row>
    <row r="516" spans="2:6" hidden="1" x14ac:dyDescent="0.25">
      <c r="B516" s="15"/>
      <c r="C516" s="16"/>
      <c r="D516" s="16"/>
      <c r="E516" s="16"/>
      <c r="F516" s="16"/>
    </row>
    <row r="517" spans="2:6" hidden="1" x14ac:dyDescent="0.25">
      <c r="B517" s="15"/>
      <c r="C517" s="16"/>
      <c r="D517" s="16"/>
      <c r="E517" s="16"/>
      <c r="F517" s="16"/>
    </row>
    <row r="518" spans="2:6" hidden="1" x14ac:dyDescent="0.25">
      <c r="B518" s="15"/>
      <c r="C518" s="16"/>
      <c r="D518" s="16"/>
      <c r="E518" s="16"/>
      <c r="F518" s="16"/>
    </row>
    <row r="519" spans="2:6" hidden="1" x14ac:dyDescent="0.25">
      <c r="B519" s="15"/>
      <c r="C519" s="16"/>
      <c r="D519" s="16"/>
      <c r="E519" s="16"/>
      <c r="F519" s="16"/>
    </row>
    <row r="520" spans="2:6" hidden="1" x14ac:dyDescent="0.25">
      <c r="B520" s="15"/>
      <c r="C520" s="16"/>
      <c r="D520" s="16"/>
      <c r="E520" s="16"/>
      <c r="F520" s="16"/>
    </row>
    <row r="521" spans="2:6" hidden="1" x14ac:dyDescent="0.25">
      <c r="B521" s="15"/>
      <c r="C521" s="16"/>
      <c r="D521" s="16"/>
      <c r="E521" s="16"/>
      <c r="F521" s="16"/>
    </row>
    <row r="522" spans="2:6" hidden="1" x14ac:dyDescent="0.25">
      <c r="B522" s="15"/>
      <c r="C522" s="16"/>
      <c r="D522" s="16"/>
      <c r="E522" s="16"/>
      <c r="F522" s="16"/>
    </row>
    <row r="523" spans="2:6" hidden="1" x14ac:dyDescent="0.25">
      <c r="B523" s="15"/>
      <c r="C523" s="16"/>
      <c r="D523" s="16"/>
      <c r="E523" s="16"/>
      <c r="F523" s="16"/>
    </row>
    <row r="524" spans="2:6" hidden="1" x14ac:dyDescent="0.25">
      <c r="B524" s="15"/>
      <c r="C524" s="16"/>
      <c r="D524" s="16"/>
      <c r="E524" s="16"/>
      <c r="F524" s="16"/>
    </row>
    <row r="525" spans="2:6" hidden="1" x14ac:dyDescent="0.25">
      <c r="B525" s="15"/>
      <c r="C525" s="16"/>
      <c r="D525" s="16"/>
      <c r="E525" s="16"/>
      <c r="F525" s="16"/>
    </row>
    <row r="526" spans="2:6" hidden="1" x14ac:dyDescent="0.25">
      <c r="B526" s="15"/>
      <c r="C526" s="16"/>
      <c r="D526" s="16"/>
      <c r="E526" s="16"/>
      <c r="F526" s="16"/>
    </row>
    <row r="527" spans="2:6" hidden="1" x14ac:dyDescent="0.25">
      <c r="B527" s="15"/>
      <c r="C527" s="16"/>
      <c r="D527" s="16"/>
      <c r="E527" s="16"/>
      <c r="F527" s="16"/>
    </row>
    <row r="528" spans="2:6" hidden="1" x14ac:dyDescent="0.25">
      <c r="B528" s="15"/>
      <c r="C528" s="16"/>
      <c r="D528" s="16"/>
      <c r="E528" s="16"/>
      <c r="F528" s="16"/>
    </row>
    <row r="529" spans="2:6" hidden="1" x14ac:dyDescent="0.25">
      <c r="B529" s="15"/>
      <c r="C529" s="16"/>
      <c r="D529" s="16"/>
      <c r="E529" s="16"/>
      <c r="F529" s="16"/>
    </row>
    <row r="530" spans="2:6" hidden="1" x14ac:dyDescent="0.25">
      <c r="B530" s="15"/>
      <c r="C530" s="16"/>
      <c r="D530" s="16"/>
      <c r="E530" s="16"/>
      <c r="F530" s="16"/>
    </row>
    <row r="531" spans="2:6" hidden="1" x14ac:dyDescent="0.25">
      <c r="B531" s="15"/>
      <c r="C531" s="16"/>
      <c r="D531" s="16"/>
      <c r="E531" s="16"/>
      <c r="F531" s="16"/>
    </row>
    <row r="532" spans="2:6" hidden="1" x14ac:dyDescent="0.25">
      <c r="B532" s="15"/>
      <c r="C532" s="16"/>
      <c r="D532" s="16"/>
      <c r="E532" s="16"/>
      <c r="F532" s="16"/>
    </row>
    <row r="533" spans="2:6" hidden="1" x14ac:dyDescent="0.25">
      <c r="B533" s="15"/>
      <c r="C533" s="16"/>
      <c r="D533" s="16"/>
      <c r="E533" s="16"/>
      <c r="F533" s="16"/>
    </row>
    <row r="534" spans="2:6" hidden="1" x14ac:dyDescent="0.25">
      <c r="B534" s="15"/>
      <c r="C534" s="16"/>
      <c r="D534" s="16"/>
      <c r="E534" s="16"/>
      <c r="F534" s="16"/>
    </row>
    <row r="535" spans="2:6" hidden="1" x14ac:dyDescent="0.25">
      <c r="B535" s="15"/>
      <c r="C535" s="16"/>
      <c r="D535" s="16"/>
      <c r="E535" s="16"/>
      <c r="F535" s="16"/>
    </row>
    <row r="536" spans="2:6" hidden="1" x14ac:dyDescent="0.25">
      <c r="B536" s="15"/>
      <c r="C536" s="16"/>
      <c r="D536" s="16"/>
      <c r="E536" s="16"/>
      <c r="F536" s="16"/>
    </row>
    <row r="537" spans="2:6" hidden="1" x14ac:dyDescent="0.25">
      <c r="B537" s="15"/>
      <c r="C537" s="16"/>
      <c r="D537" s="16"/>
      <c r="E537" s="16"/>
      <c r="F537" s="16"/>
    </row>
    <row r="538" spans="2:6" hidden="1" x14ac:dyDescent="0.25">
      <c r="B538" s="15"/>
      <c r="C538" s="16"/>
      <c r="D538" s="16"/>
      <c r="E538" s="16"/>
      <c r="F538" s="16"/>
    </row>
    <row r="539" spans="2:6" hidden="1" x14ac:dyDescent="0.25">
      <c r="B539" s="15"/>
      <c r="C539" s="16"/>
      <c r="D539" s="16"/>
      <c r="E539" s="16"/>
      <c r="F539" s="16"/>
    </row>
    <row r="540" spans="2:6" hidden="1" x14ac:dyDescent="0.25">
      <c r="B540" s="15"/>
      <c r="C540" s="16"/>
      <c r="D540" s="16"/>
      <c r="E540" s="16"/>
      <c r="F540" s="16"/>
    </row>
    <row r="541" spans="2:6" hidden="1" x14ac:dyDescent="0.25">
      <c r="B541" s="15"/>
      <c r="C541" s="16"/>
      <c r="D541" s="16"/>
      <c r="E541" s="16"/>
      <c r="F541" s="16"/>
    </row>
    <row r="542" spans="2:6" hidden="1" x14ac:dyDescent="0.25">
      <c r="B542" s="15"/>
      <c r="C542" s="16"/>
      <c r="D542" s="16"/>
      <c r="E542" s="16"/>
      <c r="F542" s="16"/>
    </row>
    <row r="543" spans="2:6" hidden="1" x14ac:dyDescent="0.25">
      <c r="B543" s="15"/>
      <c r="C543" s="16"/>
      <c r="D543" s="16"/>
      <c r="E543" s="16"/>
      <c r="F543" s="16"/>
    </row>
    <row r="544" spans="2:6" hidden="1" x14ac:dyDescent="0.25">
      <c r="B544" s="15"/>
      <c r="C544" s="16"/>
      <c r="D544" s="16"/>
      <c r="E544" s="16"/>
      <c r="F544" s="16"/>
    </row>
    <row r="545" spans="2:6" hidden="1" x14ac:dyDescent="0.25">
      <c r="B545" s="15"/>
      <c r="C545" s="16"/>
      <c r="D545" s="16"/>
      <c r="E545" s="16"/>
      <c r="F545" s="16"/>
    </row>
    <row r="546" spans="2:6" hidden="1" x14ac:dyDescent="0.25">
      <c r="B546" s="15"/>
      <c r="C546" s="16"/>
      <c r="D546" s="16"/>
      <c r="E546" s="16"/>
      <c r="F546" s="16"/>
    </row>
    <row r="547" spans="2:6" hidden="1" x14ac:dyDescent="0.25">
      <c r="B547" s="15"/>
      <c r="C547" s="16"/>
      <c r="D547" s="16"/>
      <c r="E547" s="16"/>
      <c r="F547" s="16"/>
    </row>
    <row r="548" spans="2:6" hidden="1" x14ac:dyDescent="0.25">
      <c r="B548" s="15"/>
      <c r="C548" s="16"/>
      <c r="D548" s="16"/>
      <c r="E548" s="16"/>
      <c r="F548" s="16"/>
    </row>
    <row r="549" spans="2:6" hidden="1" x14ac:dyDescent="0.25">
      <c r="B549" s="15"/>
      <c r="C549" s="16"/>
      <c r="D549" s="16"/>
      <c r="E549" s="16"/>
      <c r="F549" s="16"/>
    </row>
    <row r="550" spans="2:6" hidden="1" x14ac:dyDescent="0.25">
      <c r="B550" s="15"/>
      <c r="C550" s="16"/>
      <c r="D550" s="16"/>
      <c r="E550" s="16"/>
      <c r="F550" s="16"/>
    </row>
    <row r="551" spans="2:6" hidden="1" x14ac:dyDescent="0.25">
      <c r="B551" s="15"/>
      <c r="C551" s="16"/>
      <c r="D551" s="16"/>
      <c r="E551" s="16"/>
      <c r="F551" s="16"/>
    </row>
    <row r="552" spans="2:6" hidden="1" x14ac:dyDescent="0.25">
      <c r="B552" s="15"/>
      <c r="C552" s="16"/>
      <c r="D552" s="16"/>
      <c r="E552" s="16"/>
      <c r="F552" s="16"/>
    </row>
    <row r="553" spans="2:6" hidden="1" x14ac:dyDescent="0.25">
      <c r="B553" s="15"/>
      <c r="C553" s="16"/>
      <c r="D553" s="16"/>
      <c r="E553" s="16"/>
      <c r="F553" s="16"/>
    </row>
    <row r="554" spans="2:6" hidden="1" x14ac:dyDescent="0.25">
      <c r="B554" s="15"/>
      <c r="C554" s="16"/>
      <c r="D554" s="16"/>
      <c r="E554" s="16"/>
      <c r="F554" s="16"/>
    </row>
    <row r="555" spans="2:6" hidden="1" x14ac:dyDescent="0.25">
      <c r="B555" s="15"/>
      <c r="C555" s="16"/>
      <c r="D555" s="16"/>
      <c r="E555" s="16"/>
      <c r="F555" s="16"/>
    </row>
    <row r="556" spans="2:6" hidden="1" x14ac:dyDescent="0.25">
      <c r="B556" s="15"/>
      <c r="C556" s="16"/>
      <c r="D556" s="16"/>
      <c r="E556" s="16"/>
      <c r="F556" s="16"/>
    </row>
    <row r="557" spans="2:6" hidden="1" x14ac:dyDescent="0.25">
      <c r="B557" s="15"/>
      <c r="C557" s="16"/>
      <c r="D557" s="16"/>
      <c r="E557" s="16"/>
      <c r="F557" s="16"/>
    </row>
    <row r="558" spans="2:6" hidden="1" x14ac:dyDescent="0.25">
      <c r="B558" s="15"/>
      <c r="C558" s="16"/>
      <c r="D558" s="16"/>
      <c r="E558" s="16"/>
      <c r="F558" s="16"/>
    </row>
    <row r="559" spans="2:6" hidden="1" x14ac:dyDescent="0.25">
      <c r="B559" s="15"/>
      <c r="C559" s="16"/>
      <c r="D559" s="16"/>
      <c r="E559" s="16"/>
      <c r="F559" s="16"/>
    </row>
    <row r="560" spans="2:6" hidden="1" x14ac:dyDescent="0.25">
      <c r="B560" s="15"/>
      <c r="C560" s="16"/>
      <c r="D560" s="16"/>
      <c r="E560" s="16"/>
      <c r="F560" s="16"/>
    </row>
    <row r="561" spans="2:6" hidden="1" x14ac:dyDescent="0.25">
      <c r="B561" s="15"/>
      <c r="C561" s="16"/>
      <c r="D561" s="16"/>
      <c r="E561" s="16"/>
      <c r="F561" s="16"/>
    </row>
    <row r="562" spans="2:6" hidden="1" x14ac:dyDescent="0.25">
      <c r="B562" s="15"/>
      <c r="C562" s="16"/>
      <c r="D562" s="16"/>
      <c r="E562" s="16"/>
      <c r="F562" s="16"/>
    </row>
    <row r="563" spans="2:6" hidden="1" x14ac:dyDescent="0.25">
      <c r="B563" s="15"/>
      <c r="C563" s="16"/>
      <c r="D563" s="16"/>
      <c r="E563" s="16"/>
      <c r="F563" s="16"/>
    </row>
    <row r="564" spans="2:6" hidden="1" x14ac:dyDescent="0.25">
      <c r="B564" s="15"/>
      <c r="C564" s="16"/>
      <c r="D564" s="16"/>
      <c r="E564" s="16"/>
      <c r="F564" s="16"/>
    </row>
    <row r="565" spans="2:6" hidden="1" x14ac:dyDescent="0.25">
      <c r="B565" s="15"/>
      <c r="C565" s="16"/>
      <c r="D565" s="16"/>
      <c r="E565" s="16"/>
      <c r="F565" s="16"/>
    </row>
    <row r="566" spans="2:6" hidden="1" x14ac:dyDescent="0.25">
      <c r="B566" s="15"/>
      <c r="C566" s="16"/>
      <c r="D566" s="16"/>
      <c r="E566" s="16"/>
      <c r="F566" s="16"/>
    </row>
    <row r="567" spans="2:6" hidden="1" x14ac:dyDescent="0.25">
      <c r="B567" s="15"/>
      <c r="C567" s="16"/>
      <c r="D567" s="16"/>
      <c r="E567" s="16"/>
      <c r="F567" s="16"/>
    </row>
    <row r="568" spans="2:6" hidden="1" x14ac:dyDescent="0.25">
      <c r="B568" s="15"/>
      <c r="C568" s="16"/>
      <c r="D568" s="16"/>
      <c r="E568" s="16"/>
      <c r="F568" s="16"/>
    </row>
    <row r="569" spans="2:6" hidden="1" x14ac:dyDescent="0.25">
      <c r="B569" s="15"/>
      <c r="C569" s="16"/>
      <c r="D569" s="16"/>
      <c r="E569" s="16"/>
      <c r="F569" s="16"/>
    </row>
    <row r="570" spans="2:6" hidden="1" x14ac:dyDescent="0.25">
      <c r="B570" s="15"/>
      <c r="C570" s="16"/>
      <c r="D570" s="16"/>
      <c r="E570" s="16"/>
      <c r="F570" s="16"/>
    </row>
    <row r="571" spans="2:6" hidden="1" x14ac:dyDescent="0.25">
      <c r="B571" s="15"/>
      <c r="C571" s="16"/>
      <c r="D571" s="16"/>
      <c r="E571" s="16"/>
      <c r="F571" s="16"/>
    </row>
    <row r="572" spans="2:6" hidden="1" x14ac:dyDescent="0.25">
      <c r="B572" s="15"/>
      <c r="C572" s="16"/>
      <c r="D572" s="16"/>
      <c r="E572" s="16"/>
      <c r="F572" s="16"/>
    </row>
    <row r="573" spans="2:6" hidden="1" x14ac:dyDescent="0.25">
      <c r="B573" s="15"/>
      <c r="C573" s="16"/>
      <c r="D573" s="16"/>
      <c r="E573" s="16"/>
      <c r="F573" s="16"/>
    </row>
    <row r="574" spans="2:6" hidden="1" x14ac:dyDescent="0.25">
      <c r="B574" s="15"/>
      <c r="C574" s="16"/>
      <c r="D574" s="16"/>
      <c r="E574" s="16"/>
      <c r="F574" s="16"/>
    </row>
    <row r="575" spans="2:6" hidden="1" x14ac:dyDescent="0.25">
      <c r="B575" s="15"/>
      <c r="C575" s="16"/>
      <c r="D575" s="16"/>
      <c r="E575" s="16"/>
      <c r="F575" s="16"/>
    </row>
    <row r="576" spans="2:6" hidden="1" x14ac:dyDescent="0.25">
      <c r="B576" s="15"/>
      <c r="C576" s="16"/>
      <c r="D576" s="16"/>
      <c r="E576" s="16"/>
      <c r="F576" s="16"/>
    </row>
    <row r="577" spans="2:6" hidden="1" x14ac:dyDescent="0.25">
      <c r="B577" s="15"/>
      <c r="C577" s="16"/>
      <c r="D577" s="16"/>
      <c r="E577" s="16"/>
      <c r="F577" s="16"/>
    </row>
    <row r="578" spans="2:6" hidden="1" x14ac:dyDescent="0.25">
      <c r="B578" s="15"/>
      <c r="C578" s="16"/>
      <c r="D578" s="16"/>
      <c r="E578" s="16"/>
      <c r="F578" s="16"/>
    </row>
    <row r="579" spans="2:6" hidden="1" x14ac:dyDescent="0.25">
      <c r="B579" s="15"/>
      <c r="C579" s="16"/>
      <c r="D579" s="16"/>
      <c r="E579" s="16"/>
      <c r="F579" s="16"/>
    </row>
    <row r="580" spans="2:6" hidden="1" x14ac:dyDescent="0.25">
      <c r="B580" s="15"/>
      <c r="C580" s="16"/>
      <c r="D580" s="16"/>
      <c r="E580" s="16"/>
      <c r="F580" s="16"/>
    </row>
    <row r="581" spans="2:6" hidden="1" x14ac:dyDescent="0.25">
      <c r="B581" s="15"/>
      <c r="C581" s="16"/>
      <c r="D581" s="16"/>
      <c r="E581" s="16"/>
      <c r="F581" s="16"/>
    </row>
    <row r="582" spans="2:6" hidden="1" x14ac:dyDescent="0.25">
      <c r="B582" s="15"/>
      <c r="C582" s="16"/>
      <c r="D582" s="16"/>
      <c r="E582" s="16"/>
      <c r="F582" s="16"/>
    </row>
    <row r="583" spans="2:6" hidden="1" x14ac:dyDescent="0.25">
      <c r="B583" s="15"/>
      <c r="C583" s="16"/>
      <c r="D583" s="16"/>
      <c r="E583" s="16"/>
      <c r="F583" s="16"/>
    </row>
    <row r="584" spans="2:6" hidden="1" x14ac:dyDescent="0.25">
      <c r="B584" s="15"/>
      <c r="C584" s="16"/>
      <c r="D584" s="16"/>
      <c r="E584" s="16"/>
      <c r="F584" s="16"/>
    </row>
    <row r="585" spans="2:6" hidden="1" x14ac:dyDescent="0.25">
      <c r="B585" s="15"/>
      <c r="C585" s="16"/>
      <c r="D585" s="16"/>
      <c r="E585" s="16"/>
      <c r="F585" s="16"/>
    </row>
    <row r="586" spans="2:6" hidden="1" x14ac:dyDescent="0.25">
      <c r="B586" s="15"/>
      <c r="C586" s="16"/>
      <c r="D586" s="16"/>
      <c r="E586" s="16"/>
      <c r="F586" s="16"/>
    </row>
    <row r="587" spans="2:6" hidden="1" x14ac:dyDescent="0.25">
      <c r="B587" s="15"/>
      <c r="C587" s="16"/>
      <c r="D587" s="16"/>
      <c r="E587" s="16"/>
      <c r="F587" s="16"/>
    </row>
    <row r="588" spans="2:6" hidden="1" x14ac:dyDescent="0.25">
      <c r="B588" s="15"/>
      <c r="C588" s="16"/>
      <c r="D588" s="16"/>
      <c r="E588" s="16"/>
      <c r="F588" s="16"/>
    </row>
    <row r="589" spans="2:6" hidden="1" x14ac:dyDescent="0.25">
      <c r="B589" s="15"/>
      <c r="C589" s="16"/>
      <c r="D589" s="16"/>
      <c r="E589" s="16"/>
      <c r="F589" s="16"/>
    </row>
    <row r="590" spans="2:6" hidden="1" x14ac:dyDescent="0.25">
      <c r="B590" s="15"/>
      <c r="C590" s="16"/>
      <c r="D590" s="16"/>
      <c r="E590" s="16"/>
      <c r="F590" s="16"/>
    </row>
    <row r="591" spans="2:6" hidden="1" x14ac:dyDescent="0.25">
      <c r="B591" s="15"/>
      <c r="C591" s="16"/>
      <c r="D591" s="16"/>
      <c r="E591" s="16"/>
      <c r="F591" s="16"/>
    </row>
    <row r="592" spans="2:6" hidden="1" x14ac:dyDescent="0.25">
      <c r="B592" s="15"/>
      <c r="C592" s="16"/>
      <c r="D592" s="16"/>
      <c r="E592" s="16"/>
      <c r="F592" s="16"/>
    </row>
    <row r="593" spans="2:6" hidden="1" x14ac:dyDescent="0.25">
      <c r="B593" s="15"/>
      <c r="C593" s="16"/>
      <c r="D593" s="16"/>
      <c r="E593" s="16"/>
      <c r="F593" s="16"/>
    </row>
    <row r="594" spans="2:6" hidden="1" x14ac:dyDescent="0.25">
      <c r="B594" s="15"/>
      <c r="C594" s="16"/>
      <c r="D594" s="16"/>
      <c r="E594" s="16"/>
      <c r="F594" s="16"/>
    </row>
    <row r="595" spans="2:6" hidden="1" x14ac:dyDescent="0.25">
      <c r="B595" s="15"/>
      <c r="C595" s="16"/>
      <c r="D595" s="16"/>
      <c r="E595" s="16"/>
      <c r="F595" s="16"/>
    </row>
    <row r="596" spans="2:6" hidden="1" x14ac:dyDescent="0.25">
      <c r="B596" s="15"/>
      <c r="C596" s="16"/>
      <c r="D596" s="16"/>
      <c r="E596" s="16"/>
      <c r="F596" s="16"/>
    </row>
    <row r="597" spans="2:6" hidden="1" x14ac:dyDescent="0.25">
      <c r="B597" s="15"/>
      <c r="C597" s="16"/>
      <c r="D597" s="16"/>
      <c r="E597" s="16"/>
      <c r="F597" s="16"/>
    </row>
    <row r="598" spans="2:6" hidden="1" x14ac:dyDescent="0.25">
      <c r="B598" s="15"/>
      <c r="C598" s="16"/>
      <c r="D598" s="16"/>
      <c r="E598" s="16"/>
      <c r="F598" s="16"/>
    </row>
    <row r="599" spans="2:6" hidden="1" x14ac:dyDescent="0.25">
      <c r="B599" s="15"/>
      <c r="C599" s="16"/>
      <c r="D599" s="16"/>
      <c r="E599" s="16"/>
      <c r="F599" s="16"/>
    </row>
    <row r="600" spans="2:6" hidden="1" x14ac:dyDescent="0.25">
      <c r="B600" s="15"/>
      <c r="C600" s="16"/>
      <c r="D600" s="16"/>
      <c r="E600" s="16"/>
      <c r="F600" s="16"/>
    </row>
    <row r="601" spans="2:6" hidden="1" x14ac:dyDescent="0.25">
      <c r="B601" s="15"/>
      <c r="C601" s="16"/>
      <c r="D601" s="16"/>
      <c r="E601" s="16"/>
      <c r="F601" s="16"/>
    </row>
    <row r="602" spans="2:6" hidden="1" x14ac:dyDescent="0.25">
      <c r="B602" s="15"/>
      <c r="C602" s="16"/>
      <c r="D602" s="16"/>
      <c r="E602" s="16"/>
      <c r="F602" s="16"/>
    </row>
    <row r="603" spans="2:6" hidden="1" x14ac:dyDescent="0.25">
      <c r="B603" s="15"/>
      <c r="C603" s="16"/>
      <c r="D603" s="16"/>
      <c r="E603" s="16"/>
      <c r="F603" s="16"/>
    </row>
    <row r="604" spans="2:6" hidden="1" x14ac:dyDescent="0.25">
      <c r="B604" s="15"/>
      <c r="C604" s="16"/>
      <c r="D604" s="16"/>
      <c r="E604" s="16"/>
      <c r="F604" s="16"/>
    </row>
    <row r="605" spans="2:6" hidden="1" x14ac:dyDescent="0.25">
      <c r="B605" s="15"/>
      <c r="C605" s="16"/>
      <c r="D605" s="16"/>
      <c r="E605" s="16"/>
      <c r="F605" s="16"/>
    </row>
    <row r="606" spans="2:6" hidden="1" x14ac:dyDescent="0.25">
      <c r="B606" s="15"/>
      <c r="C606" s="16"/>
      <c r="D606" s="16"/>
      <c r="E606" s="16"/>
      <c r="F606" s="16"/>
    </row>
    <row r="607" spans="2:6" hidden="1" x14ac:dyDescent="0.25">
      <c r="B607" s="15"/>
      <c r="C607" s="16"/>
      <c r="D607" s="16"/>
      <c r="E607" s="16"/>
      <c r="F607" s="16"/>
    </row>
    <row r="608" spans="2:6" hidden="1" x14ac:dyDescent="0.25">
      <c r="B608" s="15"/>
      <c r="C608" s="16"/>
      <c r="D608" s="16"/>
      <c r="E608" s="16"/>
      <c r="F608" s="16"/>
    </row>
    <row r="609" spans="2:6" hidden="1" x14ac:dyDescent="0.25">
      <c r="B609" s="15"/>
      <c r="C609" s="16"/>
      <c r="D609" s="16"/>
      <c r="E609" s="16"/>
      <c r="F609" s="16"/>
    </row>
    <row r="610" spans="2:6" hidden="1" x14ac:dyDescent="0.25">
      <c r="B610" s="15"/>
      <c r="C610" s="16"/>
      <c r="D610" s="16"/>
      <c r="E610" s="16"/>
      <c r="F610" s="16"/>
    </row>
    <row r="611" spans="2:6" hidden="1" x14ac:dyDescent="0.25">
      <c r="B611" s="15"/>
      <c r="C611" s="16"/>
      <c r="D611" s="16"/>
      <c r="E611" s="16"/>
      <c r="F611" s="16"/>
    </row>
    <row r="612" spans="2:6" hidden="1" x14ac:dyDescent="0.25">
      <c r="B612" s="15"/>
      <c r="C612" s="16"/>
      <c r="D612" s="16"/>
      <c r="E612" s="16"/>
      <c r="F612" s="16"/>
    </row>
    <row r="613" spans="2:6" hidden="1" x14ac:dyDescent="0.25">
      <c r="B613" s="15"/>
      <c r="C613" s="16"/>
      <c r="D613" s="16"/>
      <c r="E613" s="16"/>
      <c r="F613" s="16"/>
    </row>
    <row r="614" spans="2:6" hidden="1" x14ac:dyDescent="0.25">
      <c r="B614" s="15"/>
      <c r="C614" s="16"/>
      <c r="D614" s="16"/>
      <c r="E614" s="16"/>
      <c r="F614" s="16"/>
    </row>
    <row r="615" spans="2:6" hidden="1" x14ac:dyDescent="0.25">
      <c r="B615" s="15"/>
      <c r="C615" s="16"/>
      <c r="D615" s="16"/>
      <c r="E615" s="16"/>
      <c r="F615" s="16"/>
    </row>
    <row r="616" spans="2:6" hidden="1" x14ac:dyDescent="0.25">
      <c r="B616" s="15"/>
      <c r="C616" s="16"/>
      <c r="D616" s="16"/>
      <c r="E616" s="16"/>
      <c r="F616" s="16"/>
    </row>
    <row r="617" spans="2:6" hidden="1" x14ac:dyDescent="0.25">
      <c r="B617" s="15"/>
      <c r="C617" s="16"/>
      <c r="D617" s="16"/>
      <c r="E617" s="16"/>
      <c r="F617" s="16"/>
    </row>
    <row r="618" spans="2:6" hidden="1" x14ac:dyDescent="0.25">
      <c r="B618" s="15"/>
      <c r="C618" s="16"/>
      <c r="D618" s="16"/>
      <c r="E618" s="16"/>
      <c r="F618" s="16"/>
    </row>
    <row r="619" spans="2:6" hidden="1" x14ac:dyDescent="0.25">
      <c r="B619" s="15"/>
      <c r="C619" s="16"/>
      <c r="D619" s="16"/>
      <c r="E619" s="16"/>
      <c r="F619" s="16"/>
    </row>
    <row r="620" spans="2:6" hidden="1" x14ac:dyDescent="0.25">
      <c r="B620" s="2"/>
      <c r="C620" s="17"/>
      <c r="D620" s="18"/>
      <c r="E620" s="17"/>
      <c r="F620" s="31"/>
    </row>
    <row r="621" spans="2:6" hidden="1" x14ac:dyDescent="0.25">
      <c r="B621" s="2"/>
      <c r="C621" s="17"/>
      <c r="D621" s="18"/>
      <c r="E621" s="17"/>
      <c r="F621" s="31"/>
    </row>
    <row r="622" spans="2:6" hidden="1" x14ac:dyDescent="0.25">
      <c r="B622" s="2"/>
      <c r="C622" s="17"/>
      <c r="D622" s="18"/>
      <c r="E622" s="17"/>
      <c r="F622" s="31"/>
    </row>
  </sheetData>
  <sheetProtection algorithmName="SHA-512" hashValue="bi39LwxFPEQ9i2oQ2fkimyLquRq2rgRQFfdXuhudUFWSSi0WgKdfvZuhvFU1/h/E0M19Rnn8jl74o2nC3o8qdQ==" saltValue="bi5fMKP75BJffPzIVsa2kw==" spinCount="100000" sheet="1" objects="1" scenarios="1" selectLockedCells="1"/>
  <mergeCells count="1">
    <mergeCell ref="A9:N11"/>
  </mergeCells>
  <conditionalFormatting sqref="B20:G379 B380:F619">
    <cfRule type="expression" dxfId="0" priority="1">
      <formula>LEN(B20)&gt;0</formula>
    </cfRule>
  </conditionalFormatting>
  <dataValidations count="1">
    <dataValidation type="decimal" allowBlank="1" showInputMessage="1" showErrorMessage="1" errorTitle="Error" error="Please enter years upto 30 years." sqref="F14" xr:uid="{5331FD4E-2BBB-47C5-B5E9-2A0D1D45F81D}">
      <formula1>0</formula1>
      <formula2>30</formula2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Jain</dc:creator>
  <cp:lastModifiedBy>RAMESH P RAHEJA</cp:lastModifiedBy>
  <cp:lastPrinted>2025-05-03T07:10:54Z</cp:lastPrinted>
  <dcterms:created xsi:type="dcterms:W3CDTF">2015-06-05T18:17:20Z</dcterms:created>
  <dcterms:modified xsi:type="dcterms:W3CDTF">2025-08-04T04:06:54Z</dcterms:modified>
</cp:coreProperties>
</file>