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166925"/>
  <mc:AlternateContent xmlns:mc="http://schemas.openxmlformats.org/markup-compatibility/2006">
    <mc:Choice Requires="x15">
      <x15ac:absPath xmlns:x15ac="http://schemas.microsoft.com/office/spreadsheetml/2010/11/ac" url="E:\Freelancing Projects\04. Ramesh Raheja\03. Working\Individual files\Protected\"/>
    </mc:Choice>
  </mc:AlternateContent>
  <xr:revisionPtr revIDLastSave="0" documentId="13_ncr:1_{2091E3D6-9E37-4C2C-89CB-977C9FBFB675}" xr6:coauthVersionLast="47" xr6:coauthVersionMax="47" xr10:uidLastSave="{00000000-0000-0000-0000-000000000000}"/>
  <bookViews>
    <workbookView xWindow="-120" yWindow="-120" windowWidth="20730" windowHeight="11310" xr2:uid="{4A62DDD3-98D1-4ED0-B036-907CE3FB2F98}"/>
  </bookViews>
  <sheets>
    <sheet name="Sheet1" sheetId="1" r:id="rId1"/>
  </sheet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17" i="1" l="1"/>
  <c r="C16" i="1"/>
  <c r="C18" i="1" l="1"/>
</calcChain>
</file>

<file path=xl/sharedStrings.xml><?xml version="1.0" encoding="utf-8"?>
<sst xmlns="http://schemas.openxmlformats.org/spreadsheetml/2006/main" count="13" uniqueCount="13">
  <si>
    <t>Month &amp; Year of Resignation/Retirement</t>
  </si>
  <si>
    <t>Dec. 2020</t>
  </si>
  <si>
    <t>No. of Years Served</t>
  </si>
  <si>
    <t>Jan. 1986</t>
  </si>
  <si>
    <t>Sector</t>
  </si>
  <si>
    <t>Private</t>
  </si>
  <si>
    <t>Month &amp; Year of Joining</t>
  </si>
  <si>
    <t>For Govt. Employees Gratuity is fully exempt from Income Tax.  Private sector employees can claim exemption upto Rs. 20 lakhs from Income Tax under section 10(10) of the Income Tax Act, 1961 if covered by Payment of Gratuity Act, 1972.  Any amount over the exemption limit is taxable as per the applicable Income-Tax Rates.</t>
  </si>
  <si>
    <t>PAYMENT OF GRATUITY CALCULATOR</t>
  </si>
  <si>
    <t>Last drawn Basic Salary + Dearness Allowance (Rs)</t>
  </si>
  <si>
    <t>Gratuity to be Paid                                               Rs.</t>
  </si>
  <si>
    <t>Tax Exempt Gratuity U/s. 10(10)                         Rs.</t>
  </si>
  <si>
    <t>Taxable Gratuity                                                   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</si>
</sst>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b/>
      <sz val="12"/>
      <color theme="1"/>
      <name val="Calibri"/>
      <family val="2"/>
      <scheme val="minor"/>
    </font>
    <font>
      <b/>
      <sz val="14"/>
      <color theme="1"/>
      <name val="Calibri"/>
      <family val="2"/>
      <scheme val="minor"/>
    </font>
    <font>
      <b/>
      <sz val="13"/>
      <color theme="1"/>
      <name val="Calibri"/>
      <family val="2"/>
      <scheme val="minor"/>
    </font>
    <font>
      <b/>
      <sz val="36"/>
      <color theme="1"/>
      <name val="Calibri"/>
      <family val="2"/>
      <scheme val="minor"/>
    </font>
  </fonts>
  <fills count="3">
    <fill>
      <patternFill patternType="none"/>
    </fill>
    <fill>
      <patternFill patternType="gray125"/>
    </fill>
    <fill>
      <patternFill patternType="solid">
        <fgColor rgb="FFFFFF00"/>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1">
    <xf numFmtId="0" fontId="0" fillId="0" borderId="0"/>
  </cellStyleXfs>
  <cellXfs count="22">
    <xf numFmtId="0" fontId="0" fillId="0" borderId="0" xfId="0"/>
    <xf numFmtId="0" fontId="1" fillId="0" borderId="0" xfId="0" applyFont="1"/>
    <xf numFmtId="0" fontId="1" fillId="0" borderId="1" xfId="0" applyFont="1" applyBorder="1"/>
    <xf numFmtId="3" fontId="1" fillId="0" borderId="1" xfId="0" applyNumberFormat="1" applyFont="1" applyBorder="1"/>
    <xf numFmtId="3" fontId="1" fillId="0" borderId="3" xfId="0" applyNumberFormat="1" applyFont="1" applyBorder="1"/>
    <xf numFmtId="3" fontId="1" fillId="0" borderId="0" xfId="0" applyNumberFormat="1" applyFont="1"/>
    <xf numFmtId="0" fontId="1" fillId="2" borderId="1" xfId="0" applyFont="1" applyFill="1" applyBorder="1" applyAlignment="1" applyProtection="1">
      <alignment horizontal="right"/>
      <protection locked="0"/>
    </xf>
    <xf numFmtId="15" fontId="1" fillId="2" borderId="1" xfId="0" applyNumberFormat="1" applyFont="1" applyFill="1" applyBorder="1" applyAlignment="1" applyProtection="1">
      <alignment horizontal="right"/>
      <protection locked="0"/>
    </xf>
    <xf numFmtId="0" fontId="1" fillId="2" borderId="1" xfId="0" applyFont="1" applyFill="1" applyBorder="1" applyProtection="1">
      <protection locked="0"/>
    </xf>
    <xf numFmtId="3" fontId="1" fillId="2" borderId="1" xfId="0" applyNumberFormat="1" applyFont="1" applyFill="1" applyBorder="1" applyProtection="1">
      <protection locked="0"/>
    </xf>
    <xf numFmtId="3" fontId="1" fillId="0" borderId="2" xfId="0" applyNumberFormat="1" applyFont="1" applyBorder="1"/>
    <xf numFmtId="0" fontId="3" fillId="0" borderId="4" xfId="0" applyFont="1" applyBorder="1" applyAlignment="1">
      <alignment horizontal="left" vertical="top" wrapText="1"/>
    </xf>
    <xf numFmtId="0" fontId="3" fillId="0" borderId="5" xfId="0" applyFont="1" applyBorder="1" applyAlignment="1">
      <alignment horizontal="left" vertical="top" wrapText="1"/>
    </xf>
    <xf numFmtId="0" fontId="3" fillId="0" borderId="6" xfId="0" applyFont="1" applyBorder="1" applyAlignment="1">
      <alignment horizontal="left" vertical="top" wrapText="1"/>
    </xf>
    <xf numFmtId="0" fontId="3" fillId="0" borderId="7" xfId="0" applyFont="1" applyBorder="1" applyAlignment="1">
      <alignment horizontal="left" vertical="top" wrapText="1"/>
    </xf>
    <xf numFmtId="0" fontId="3" fillId="0" borderId="0" xfId="0" applyFont="1" applyAlignment="1">
      <alignment horizontal="left" vertical="top" wrapText="1"/>
    </xf>
    <xf numFmtId="0" fontId="3" fillId="0" borderId="8" xfId="0" applyFont="1" applyBorder="1" applyAlignment="1">
      <alignment horizontal="left" vertical="top" wrapText="1"/>
    </xf>
    <xf numFmtId="0" fontId="3" fillId="0" borderId="9" xfId="0" applyFont="1" applyBorder="1" applyAlignment="1">
      <alignment horizontal="left" vertical="top" wrapText="1"/>
    </xf>
    <xf numFmtId="0" fontId="3" fillId="0" borderId="10" xfId="0" applyFont="1" applyBorder="1" applyAlignment="1">
      <alignment horizontal="left" vertical="top" wrapText="1"/>
    </xf>
    <xf numFmtId="0" fontId="3" fillId="0" borderId="11" xfId="0" applyFont="1" applyBorder="1" applyAlignment="1">
      <alignment horizontal="left" vertical="top" wrapText="1"/>
    </xf>
    <xf numFmtId="0" fontId="4" fillId="0" borderId="0" xfId="0" applyFont="1" applyAlignment="1">
      <alignment horizontal="center" vertical="center" wrapText="1"/>
    </xf>
    <xf numFmtId="0" fontId="2" fillId="0" borderId="0" xfId="0" applyFont="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16384</xdr:col>
      <xdr:colOff>19050</xdr:colOff>
      <xdr:row>5</xdr:row>
      <xdr:rowOff>148181</xdr:rowOff>
    </xdr:to>
    <xdr:pic>
      <xdr:nvPicPr>
        <xdr:cNvPr id="2" name="Picture 1">
          <a:extLst>
            <a:ext uri="{FF2B5EF4-FFF2-40B4-BE49-F238E27FC236}">
              <a16:creationId xmlns:a16="http://schemas.microsoft.com/office/drawing/2014/main" id="{5FD5FA7C-47CF-4CAD-B729-27C6522BC16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
          <a:ext cx="8372475" cy="110068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C1398C-6CDD-4A71-9848-9E247168136B}">
  <dimension ref="A1:H25"/>
  <sheetViews>
    <sheetView showGridLines="0" showRowColHeaders="0" tabSelected="1" workbookViewId="0">
      <selection activeCell="C14" sqref="C14"/>
    </sheetView>
  </sheetViews>
  <sheetFormatPr defaultColWidth="0" defaultRowHeight="15" zeroHeight="1" x14ac:dyDescent="0.25"/>
  <cols>
    <col min="1" max="1" width="9.140625" customWidth="1"/>
    <col min="2" max="2" width="57" bestFit="1" customWidth="1"/>
    <col min="3" max="3" width="13.42578125" bestFit="1" customWidth="1"/>
    <col min="4" max="8" width="9.140625" customWidth="1"/>
    <col min="9" max="16384" width="9.140625" hidden="1"/>
  </cols>
  <sheetData>
    <row r="1" spans="2:4" x14ac:dyDescent="0.25">
      <c r="B1" s="20"/>
      <c r="C1" s="20"/>
      <c r="D1" s="20"/>
    </row>
    <row r="2" spans="2:4" x14ac:dyDescent="0.25">
      <c r="B2" s="20"/>
      <c r="C2" s="20"/>
      <c r="D2" s="20"/>
    </row>
    <row r="3" spans="2:4" x14ac:dyDescent="0.25">
      <c r="B3" s="20"/>
      <c r="C3" s="20"/>
      <c r="D3" s="20"/>
    </row>
    <row r="4" spans="2:4" x14ac:dyDescent="0.25">
      <c r="B4" s="20"/>
      <c r="C4" s="20"/>
      <c r="D4" s="20"/>
    </row>
    <row r="5" spans="2:4" x14ac:dyDescent="0.25">
      <c r="B5" s="20"/>
      <c r="C5" s="20"/>
      <c r="D5" s="20"/>
    </row>
    <row r="6" spans="2:4" x14ac:dyDescent="0.25">
      <c r="B6" s="20"/>
      <c r="C6" s="20"/>
      <c r="D6" s="20"/>
    </row>
    <row r="7" spans="2:4" x14ac:dyDescent="0.25"/>
    <row r="8" spans="2:4" ht="18.75" x14ac:dyDescent="0.3">
      <c r="B8" s="21" t="s">
        <v>8</v>
      </c>
      <c r="C8" s="21"/>
    </row>
    <row r="9" spans="2:4" x14ac:dyDescent="0.25"/>
    <row r="10" spans="2:4" ht="15.75" x14ac:dyDescent="0.25">
      <c r="B10" s="2" t="s">
        <v>6</v>
      </c>
      <c r="C10" s="6" t="s">
        <v>3</v>
      </c>
    </row>
    <row r="11" spans="2:4" ht="15.75" x14ac:dyDescent="0.25">
      <c r="B11" s="2" t="s">
        <v>0</v>
      </c>
      <c r="C11" s="7" t="s">
        <v>1</v>
      </c>
    </row>
    <row r="12" spans="2:4" ht="15.75" x14ac:dyDescent="0.25">
      <c r="B12" s="2" t="s">
        <v>2</v>
      </c>
      <c r="C12" s="8">
        <v>35</v>
      </c>
    </row>
    <row r="13" spans="2:4" ht="15.75" x14ac:dyDescent="0.25">
      <c r="B13" s="2" t="s">
        <v>9</v>
      </c>
      <c r="C13" s="9">
        <v>200000</v>
      </c>
    </row>
    <row r="14" spans="2:4" ht="15.75" x14ac:dyDescent="0.25">
      <c r="B14" s="2" t="s">
        <v>4</v>
      </c>
      <c r="C14" s="6" t="s">
        <v>5</v>
      </c>
    </row>
    <row r="15" spans="2:4" ht="15.75" x14ac:dyDescent="0.25">
      <c r="B15" s="1"/>
      <c r="C15" s="1"/>
    </row>
    <row r="16" spans="2:4" ht="15.75" x14ac:dyDescent="0.25">
      <c r="B16" s="2" t="s">
        <v>10</v>
      </c>
      <c r="C16" s="3">
        <f>C13*15/26*C12</f>
        <v>4038461.5384615385</v>
      </c>
    </row>
    <row r="17" spans="2:4" ht="16.5" thickBot="1" x14ac:dyDescent="0.3">
      <c r="B17" s="2" t="s">
        <v>11</v>
      </c>
      <c r="C17" s="10">
        <f>IF(C14="Government",C16,MIN(C16,2000000))</f>
        <v>2000000</v>
      </c>
    </row>
    <row r="18" spans="2:4" ht="16.5" thickBot="1" x14ac:dyDescent="0.3">
      <c r="B18" s="2" t="s">
        <v>12</v>
      </c>
      <c r="C18" s="4">
        <f>C16-C17</f>
        <v>2038461.5384615385</v>
      </c>
    </row>
    <row r="19" spans="2:4" ht="15.75" x14ac:dyDescent="0.25">
      <c r="B19" s="1"/>
      <c r="C19" s="5"/>
    </row>
    <row r="20" spans="2:4" x14ac:dyDescent="0.25">
      <c r="B20" s="11" t="s">
        <v>7</v>
      </c>
      <c r="C20" s="12"/>
      <c r="D20" s="13"/>
    </row>
    <row r="21" spans="2:4" x14ac:dyDescent="0.25">
      <c r="B21" s="14"/>
      <c r="C21" s="15"/>
      <c r="D21" s="16"/>
    </row>
    <row r="22" spans="2:4" x14ac:dyDescent="0.25">
      <c r="B22" s="14"/>
      <c r="C22" s="15"/>
      <c r="D22" s="16"/>
    </row>
    <row r="23" spans="2:4" x14ac:dyDescent="0.25">
      <c r="B23" s="14"/>
      <c r="C23" s="15"/>
      <c r="D23" s="16"/>
    </row>
    <row r="24" spans="2:4" x14ac:dyDescent="0.25">
      <c r="B24" s="14"/>
      <c r="C24" s="15"/>
      <c r="D24" s="16"/>
    </row>
    <row r="25" spans="2:4" x14ac:dyDescent="0.25">
      <c r="B25" s="17"/>
      <c r="C25" s="18"/>
      <c r="D25" s="19"/>
    </row>
  </sheetData>
  <sheetProtection algorithmName="SHA-512" hashValue="vyqG/sXYdtPdrY7JlcsmJ906dG4b9QuPoo6x8UnGVPr9tG/rwHp0g2JtbMAZlm4XcpAdoQz5VFQZp1G9DexuVQ==" saltValue="kG5ApU/WBHFG7LcaQVAhdw==" spinCount="100000" sheet="1" objects="1" scenarios="1" selectLockedCells="1"/>
  <mergeCells count="3">
    <mergeCell ref="B20:D25"/>
    <mergeCell ref="B1:D6"/>
    <mergeCell ref="B8:C8"/>
  </mergeCells>
  <dataValidations count="1">
    <dataValidation type="list" allowBlank="1" showInputMessage="1" showErrorMessage="1" sqref="C14" xr:uid="{499E22C5-BD64-4F71-8284-E78E65198E02}">
      <formula1>"Government,Private"</formula1>
    </dataValidation>
  </dataValidations>
  <pageMargins left="1.1023622047244095" right="0.70866141732283472" top="0.74803149606299213" bottom="0.74803149606299213" header="0.31496062992125984" footer="0.31496062992125984"/>
  <pageSetup paperSize="9" orientation="portrait" horizontalDpi="4294967293"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RAMESH P RAHEJA</dc:creator>
  <cp:lastModifiedBy>Pankaj Jain</cp:lastModifiedBy>
  <cp:lastPrinted>2025-07-31T22:28:52Z</cp:lastPrinted>
  <dcterms:created xsi:type="dcterms:W3CDTF">2025-07-31T21:44:51Z</dcterms:created>
  <dcterms:modified xsi:type="dcterms:W3CDTF">2025-08-04T17:41:06Z</dcterms:modified>
</cp:coreProperties>
</file>